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ЖКХ Специалист\Documents\ТАРИФЫ\тарифы на 2025 г\"/>
    </mc:Choice>
  </mc:AlternateContent>
  <bookViews>
    <workbookView xWindow="120" yWindow="255" windowWidth="19065" windowHeight="11220"/>
  </bookViews>
  <sheets>
    <sheet name="Лист1" sheetId="1" r:id="rId1"/>
  </sheets>
  <definedNames>
    <definedName name="_xlnm.Print_Area" localSheetId="0">Лист1!$A$1:$AB$32</definedName>
  </definedNames>
  <calcPr calcId="152511"/>
</workbook>
</file>

<file path=xl/calcChain.xml><?xml version="1.0" encoding="utf-8"?>
<calcChain xmlns="http://schemas.openxmlformats.org/spreadsheetml/2006/main">
  <c r="AC11" i="1" l="1"/>
  <c r="AC12" i="1"/>
  <c r="AC15" i="1"/>
  <c r="AC20" i="1"/>
  <c r="AC25" i="1"/>
  <c r="AC27" i="1"/>
  <c r="AC29" i="1"/>
  <c r="AC30" i="1"/>
  <c r="AC32" i="1"/>
  <c r="K30" i="1"/>
  <c r="K29" i="1"/>
  <c r="H30" i="1"/>
  <c r="H29" i="1"/>
  <c r="K26" i="1"/>
  <c r="K25" i="1"/>
  <c r="H26" i="1"/>
  <c r="H25" i="1"/>
  <c r="K15" i="1"/>
  <c r="H15" i="1"/>
  <c r="K12" i="1"/>
  <c r="K11" i="1"/>
  <c r="E30" i="1" l="1"/>
  <c r="E32" i="1"/>
  <c r="E26" i="1"/>
  <c r="E29" i="1"/>
  <c r="E25" i="1"/>
  <c r="E15" i="1"/>
</calcChain>
</file>

<file path=xl/sharedStrings.xml><?xml version="1.0" encoding="utf-8"?>
<sst xmlns="http://schemas.openxmlformats.org/spreadsheetml/2006/main" count="103" uniqueCount="86">
  <si>
    <t>Организация</t>
  </si>
  <si>
    <t xml:space="preserve">Вид услуги </t>
  </si>
  <si>
    <t>Водоснабжение и водоотведение</t>
  </si>
  <si>
    <t>водоснабжение</t>
  </si>
  <si>
    <t>водотведение</t>
  </si>
  <si>
    <t>Теплоснабжение</t>
  </si>
  <si>
    <t>Газоснабжение</t>
  </si>
  <si>
    <t>Электроснабжение</t>
  </si>
  <si>
    <t>город</t>
  </si>
  <si>
    <t>село</t>
  </si>
  <si>
    <t>Дрова топливные</t>
  </si>
  <si>
    <t>Горячее водоснабжение</t>
  </si>
  <si>
    <t>ООО "Вяткомсервис"</t>
  </si>
  <si>
    <t>Отопление</t>
  </si>
  <si>
    <t>емкостной</t>
  </si>
  <si>
    <t>Топливо для населения</t>
  </si>
  <si>
    <t>индекс роста</t>
  </si>
  <si>
    <t>с 01.01.2016 по 30.06.2016</t>
  </si>
  <si>
    <t>Тариф на 2016 год</t>
  </si>
  <si>
    <t>с 01.07.2016 по 31.12.2016</t>
  </si>
  <si>
    <t>Тариф на 2017 год</t>
  </si>
  <si>
    <t>Тариф на 2018 год</t>
  </si>
  <si>
    <t>с 01.01.2017 по 30.06.2017</t>
  </si>
  <si>
    <t>с 01.07.2017 по 31.12.2017</t>
  </si>
  <si>
    <t>с 01.01.2018 по 30.06.2018</t>
  </si>
  <si>
    <t>с 01.07.2018 по 31.12.2018</t>
  </si>
  <si>
    <t>индекс роста 2018 к 2016</t>
  </si>
  <si>
    <t>КТУ ГДТВ -СПЦДТВ - филиал ОАО "РЖД"             ( ПЧ-11)</t>
  </si>
  <si>
    <t>решение от 13.12.2016 № 47/87-тэ-2017</t>
  </si>
  <si>
    <t>водоотведение</t>
  </si>
  <si>
    <t>Компонент на холодную воду</t>
  </si>
  <si>
    <t>Компонент на тепловую энергию</t>
  </si>
  <si>
    <t>Тариф на 2019 год</t>
  </si>
  <si>
    <t>с 01.01.2019 по 30.06.2019</t>
  </si>
  <si>
    <t>с 01.07.2019 по 31.12.2019</t>
  </si>
  <si>
    <t>Тариф на 2020 год</t>
  </si>
  <si>
    <t>с 01.01.2020 по 30.06.2020</t>
  </si>
  <si>
    <t>с 01.07.2020 по 31.12.2020</t>
  </si>
  <si>
    <t>ООО "Тепло-Сервис"               п. Безбожник</t>
  </si>
  <si>
    <t>Тариф на 2021 год</t>
  </si>
  <si>
    <t>с 01.01.2021 по 30.06.2021</t>
  </si>
  <si>
    <t>с 01.07.2021 по 31.12.2021</t>
  </si>
  <si>
    <t>ООО "Источник" (с 12.05.2020 тариф)</t>
  </si>
  <si>
    <t>с октября 2021 по 31.12.2021*</t>
  </si>
  <si>
    <t>* с 01.10.2021 у концессионеров отменили НДС</t>
  </si>
  <si>
    <t>Тариф на 2022 год</t>
  </si>
  <si>
    <t>с 01.07.2022 по 31.12.2022</t>
  </si>
  <si>
    <t>с 01.01.2022 по 30.06.2022</t>
  </si>
  <si>
    <t>ООО "МКС Плюс" (с 10.07.2018 тариф)</t>
  </si>
  <si>
    <t>газ в баллонах с доставкой до потребителя</t>
  </si>
  <si>
    <t>баллонный со склада</t>
  </si>
  <si>
    <t>ООО "Теплоснабжающая компания"</t>
  </si>
  <si>
    <t>Тариф на 2023 год</t>
  </si>
  <si>
    <t>с 01.12.2022 по 31.12.2022</t>
  </si>
  <si>
    <t>с 01.01.2023 по 31.12.2023</t>
  </si>
  <si>
    <t>решение от 16.11.2022                № 42/46-кс-2022</t>
  </si>
  <si>
    <t>на 2022 год</t>
  </si>
  <si>
    <t>с 09.11.2022 по 30.11.2022</t>
  </si>
  <si>
    <t>Администрация Мурашинского муниципального округа (с 01.07.2022</t>
  </si>
  <si>
    <t>Тариф на 2024 год</t>
  </si>
  <si>
    <t>с 01.01.2024 по 30.06.2024</t>
  </si>
  <si>
    <t>с 01.07.2024 по 31.12.2024</t>
  </si>
  <si>
    <t>ООО "Аквасервис" (тариф с 11.07.2023)</t>
  </si>
  <si>
    <t>Тариф на 2025 год</t>
  </si>
  <si>
    <t>с 01.01.2025 по 30.06.2025</t>
  </si>
  <si>
    <t>с 01.07.2025 по 31.12.2025</t>
  </si>
  <si>
    <t>№ и дата решения РСТ об утверждении тарифа на 2025 год</t>
  </si>
  <si>
    <t xml:space="preserve">решение от 23.10.2024                № 37/24-кс-2025 </t>
  </si>
  <si>
    <t xml:space="preserve">решение от 23.10.2024                № 37/23-кс-2025 </t>
  </si>
  <si>
    <t>решение от 27.08.2024                               № 29/9-кс-2025</t>
  </si>
  <si>
    <t>решение от 18.12.2024                № 46/19-тэ-2025</t>
  </si>
  <si>
    <t>решение от 25.09.2024                 № 33/26-тэ-2025</t>
  </si>
  <si>
    <t>решение от 10.09.2024                 № 31/10-тэ-2025</t>
  </si>
  <si>
    <t>решение от 13.11.2024                 № 40/10-тэ-2025</t>
  </si>
  <si>
    <t>решение от 04.12.2024                 № 44/9-тэ-2025</t>
  </si>
  <si>
    <t>решение от 18.09.2024                 № 32/9-тэ-2025</t>
  </si>
  <si>
    <t>решение от 20.12.2024                № 47/40-кс-2025</t>
  </si>
  <si>
    <t>решение от 29.11.2024                № 43/6-ээ-2025</t>
  </si>
  <si>
    <t>решение от 18.12.2024                 № 46/28-пр-2025</t>
  </si>
  <si>
    <t>решение от 20.12.2024                № 47/38-г-2025</t>
  </si>
  <si>
    <t>Информация  об  утвержденных тарифах на коммунальные услуги по организациям   Мурашинского района  на 2025 год</t>
  </si>
  <si>
    <t>ООО Теплоснабжающая компания"                     п. Октябрьский</t>
  </si>
  <si>
    <t>ООО Теплоснабжающая компания"                     г. Мураши (тариф с 17.09.2025)</t>
  </si>
  <si>
    <t>решение от 17.09.2025                 № 28/2-тэ-2025</t>
  </si>
  <si>
    <t>ООО "Теплоинвестплюс" ИНН 4318000786 (с 01.09.2025 не осуществляют теплоснабжение)</t>
  </si>
  <si>
    <t>МУП "Энергия" (с 01.09.2025 не осуществляют теплоснабжение)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</si>
</sst>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ill="1"/>
    <xf numFmtId="0" fontId="3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9" fillId="0" borderId="0" xfId="0" applyFont="1" applyFill="1" applyBorder="1" applyAlignment="1">
      <alignment horizontal="center" wrapText="1"/>
    </xf>
    <xf numFmtId="164" fontId="8" fillId="0" borderId="0" xfId="0" applyNumberFormat="1" applyFont="1" applyFill="1"/>
    <xf numFmtId="0" fontId="8" fillId="0" borderId="0" xfId="0" applyFont="1" applyFill="1"/>
    <xf numFmtId="2" fontId="5" fillId="0" borderId="2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wrapText="1"/>
    </xf>
    <xf numFmtId="164" fontId="5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wrapText="1"/>
    </xf>
    <xf numFmtId="164" fontId="5" fillId="0" borderId="3" xfId="0" applyNumberFormat="1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1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"/>
  <sheetViews>
    <sheetView tabSelected="1" zoomScaleNormal="100" workbookViewId="0">
      <pane xSplit="1" ySplit="4" topLeftCell="O5" activePane="bottomRight" state="frozen"/>
      <selection pane="topRight" activeCell="B1" sqref="B1"/>
      <selection pane="bottomLeft" activeCell="A5" sqref="A5"/>
      <selection pane="bottomRight" activeCell="A18" sqref="A18"/>
    </sheetView>
  </sheetViews>
  <sheetFormatPr defaultRowHeight="15" x14ac:dyDescent="0.25"/>
  <cols>
    <col min="1" max="1" width="16.85546875" customWidth="1"/>
    <col min="2" max="2" width="14.42578125" style="11" customWidth="1"/>
    <col min="3" max="4" width="10" customWidth="1"/>
    <col min="5" max="5" width="3.7109375" hidden="1" customWidth="1"/>
    <col min="6" max="7" width="9.7109375" customWidth="1"/>
    <col min="8" max="8" width="3.28515625" hidden="1" customWidth="1"/>
    <col min="9" max="10" width="9.7109375" customWidth="1"/>
    <col min="11" max="11" width="7.85546875" hidden="1" customWidth="1"/>
    <col min="12" max="12" width="9.85546875" customWidth="1"/>
    <col min="13" max="13" width="9.7109375" customWidth="1"/>
    <col min="14" max="14" width="9.85546875" customWidth="1"/>
    <col min="15" max="15" width="9.5703125" customWidth="1"/>
    <col min="16" max="27" width="9.85546875" customWidth="1"/>
    <col min="28" max="28" width="24.42578125" customWidth="1"/>
    <col min="29" max="29" width="1" style="12" hidden="1" customWidth="1"/>
  </cols>
  <sheetData>
    <row r="1" spans="1:29" ht="45" customHeight="1" x14ac:dyDescent="0.25">
      <c r="A1" s="60" t="s">
        <v>80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29" ht="15" customHeight="1" x14ac:dyDescent="0.25">
      <c r="A2" s="61" t="s">
        <v>0</v>
      </c>
      <c r="B2" s="62" t="s">
        <v>1</v>
      </c>
      <c r="C2" s="65" t="s">
        <v>18</v>
      </c>
      <c r="D2" s="66"/>
      <c r="E2" s="67"/>
      <c r="F2" s="68" t="s">
        <v>20</v>
      </c>
      <c r="G2" s="69"/>
      <c r="H2" s="70"/>
      <c r="I2" s="68" t="s">
        <v>21</v>
      </c>
      <c r="J2" s="69"/>
      <c r="K2" s="70"/>
      <c r="L2" s="68" t="s">
        <v>32</v>
      </c>
      <c r="M2" s="70"/>
      <c r="N2" s="68" t="s">
        <v>35</v>
      </c>
      <c r="O2" s="70"/>
      <c r="P2" s="68" t="s">
        <v>39</v>
      </c>
      <c r="Q2" s="69"/>
      <c r="R2" s="70"/>
      <c r="S2" s="68" t="s">
        <v>45</v>
      </c>
      <c r="T2" s="70"/>
      <c r="U2" s="42" t="s">
        <v>56</v>
      </c>
      <c r="V2" s="68" t="s">
        <v>52</v>
      </c>
      <c r="W2" s="70"/>
      <c r="X2" s="68" t="s">
        <v>59</v>
      </c>
      <c r="Y2" s="70"/>
      <c r="Z2" s="68" t="s">
        <v>63</v>
      </c>
      <c r="AA2" s="70"/>
      <c r="AB2" s="63" t="s">
        <v>66</v>
      </c>
    </row>
    <row r="3" spans="1:29" ht="49.5" customHeight="1" x14ac:dyDescent="0.25">
      <c r="A3" s="61"/>
      <c r="B3" s="62"/>
      <c r="C3" s="2" t="s">
        <v>17</v>
      </c>
      <c r="D3" s="4" t="s">
        <v>19</v>
      </c>
      <c r="E3" s="7" t="s">
        <v>16</v>
      </c>
      <c r="F3" s="2" t="s">
        <v>22</v>
      </c>
      <c r="G3" s="4" t="s">
        <v>23</v>
      </c>
      <c r="H3" s="7" t="s">
        <v>16</v>
      </c>
      <c r="I3" s="2" t="s">
        <v>24</v>
      </c>
      <c r="J3" s="4" t="s">
        <v>25</v>
      </c>
      <c r="K3" s="7" t="s">
        <v>16</v>
      </c>
      <c r="L3" s="25" t="s">
        <v>33</v>
      </c>
      <c r="M3" s="25" t="s">
        <v>34</v>
      </c>
      <c r="N3" s="25" t="s">
        <v>36</v>
      </c>
      <c r="O3" s="25" t="s">
        <v>37</v>
      </c>
      <c r="P3" s="25" t="s">
        <v>40</v>
      </c>
      <c r="Q3" s="25" t="s">
        <v>41</v>
      </c>
      <c r="R3" s="25" t="s">
        <v>43</v>
      </c>
      <c r="S3" s="25" t="s">
        <v>47</v>
      </c>
      <c r="T3" s="25" t="s">
        <v>46</v>
      </c>
      <c r="U3" s="25" t="s">
        <v>57</v>
      </c>
      <c r="V3" s="25" t="s">
        <v>53</v>
      </c>
      <c r="W3" s="25" t="s">
        <v>54</v>
      </c>
      <c r="X3" s="25" t="s">
        <v>60</v>
      </c>
      <c r="Y3" s="25" t="s">
        <v>61</v>
      </c>
      <c r="Z3" s="25" t="s">
        <v>64</v>
      </c>
      <c r="AA3" s="25" t="s">
        <v>65</v>
      </c>
      <c r="AB3" s="64"/>
      <c r="AC3" s="13" t="s">
        <v>26</v>
      </c>
    </row>
    <row r="4" spans="1:29" x14ac:dyDescent="0.25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5" spans="1:29" x14ac:dyDescent="0.25">
      <c r="A5" s="56" t="s">
        <v>48</v>
      </c>
      <c r="B5" s="6" t="s">
        <v>3</v>
      </c>
      <c r="C5" s="9"/>
      <c r="D5" s="9"/>
      <c r="E5" s="20"/>
      <c r="F5" s="9"/>
      <c r="G5" s="9"/>
      <c r="H5" s="20"/>
      <c r="I5" s="9"/>
      <c r="J5" s="9">
        <v>70.66</v>
      </c>
      <c r="K5" s="20"/>
      <c r="L5" s="9">
        <v>70.66</v>
      </c>
      <c r="M5" s="9">
        <v>73.58</v>
      </c>
      <c r="N5" s="9">
        <v>73.58</v>
      </c>
      <c r="O5" s="9">
        <v>75.22</v>
      </c>
      <c r="P5" s="9">
        <v>75.22</v>
      </c>
      <c r="Q5" s="9">
        <v>77.489999999999995</v>
      </c>
      <c r="R5" s="9"/>
      <c r="S5" s="9">
        <v>77.489999999999995</v>
      </c>
      <c r="T5" s="9">
        <v>89.37</v>
      </c>
      <c r="U5" s="9"/>
      <c r="V5" s="45">
        <v>93.16</v>
      </c>
      <c r="W5" s="46">
        <v>93.16</v>
      </c>
      <c r="X5" s="45">
        <v>93.16</v>
      </c>
      <c r="Y5" s="47">
        <v>102.3</v>
      </c>
      <c r="Z5" s="48">
        <v>102.3</v>
      </c>
      <c r="AA5" s="47">
        <v>108.9</v>
      </c>
      <c r="AB5" s="58" t="s">
        <v>67</v>
      </c>
      <c r="AC5" s="14"/>
    </row>
    <row r="6" spans="1:29" ht="15" customHeight="1" x14ac:dyDescent="0.25">
      <c r="A6" s="57"/>
      <c r="B6" s="6" t="s">
        <v>29</v>
      </c>
      <c r="C6" s="9"/>
      <c r="D6" s="9"/>
      <c r="E6" s="20"/>
      <c r="F6" s="9"/>
      <c r="G6" s="9"/>
      <c r="H6" s="20"/>
      <c r="I6" s="9"/>
      <c r="J6" s="9">
        <v>52.38</v>
      </c>
      <c r="K6" s="20"/>
      <c r="L6" s="27">
        <v>52.38</v>
      </c>
      <c r="M6" s="27">
        <v>54.4</v>
      </c>
      <c r="N6" s="27">
        <v>54.4</v>
      </c>
      <c r="O6" s="27">
        <v>55.58</v>
      </c>
      <c r="P6" s="9">
        <v>55.58</v>
      </c>
      <c r="Q6" s="9">
        <v>57.33</v>
      </c>
      <c r="R6" s="27"/>
      <c r="S6" s="27">
        <v>57.33</v>
      </c>
      <c r="T6" s="27">
        <v>77.02</v>
      </c>
      <c r="U6" s="27"/>
      <c r="V6" s="44">
        <v>84.77</v>
      </c>
      <c r="W6" s="43">
        <v>84.77</v>
      </c>
      <c r="X6" s="43">
        <v>84.77</v>
      </c>
      <c r="Y6" s="43">
        <v>92.82</v>
      </c>
      <c r="Z6" s="43">
        <v>92.82</v>
      </c>
      <c r="AA6" s="43">
        <v>101.29</v>
      </c>
      <c r="AB6" s="59"/>
      <c r="AC6" s="14"/>
    </row>
    <row r="7" spans="1:29" x14ac:dyDescent="0.25">
      <c r="A7" s="56" t="s">
        <v>42</v>
      </c>
      <c r="B7" s="6" t="s">
        <v>3</v>
      </c>
      <c r="C7" s="9"/>
      <c r="D7" s="9"/>
      <c r="E7" s="20"/>
      <c r="F7" s="9"/>
      <c r="G7" s="9"/>
      <c r="H7" s="20"/>
      <c r="I7" s="9"/>
      <c r="J7" s="9"/>
      <c r="K7" s="20"/>
      <c r="L7" s="27"/>
      <c r="M7" s="27"/>
      <c r="N7" s="27">
        <v>72.849999999999994</v>
      </c>
      <c r="O7" s="27">
        <v>74.87</v>
      </c>
      <c r="P7" s="9">
        <v>74.87</v>
      </c>
      <c r="Q7" s="9">
        <v>78.37</v>
      </c>
      <c r="R7" s="9"/>
      <c r="S7" s="9">
        <v>78.37</v>
      </c>
      <c r="T7" s="9">
        <v>82.2</v>
      </c>
      <c r="U7" s="9"/>
      <c r="V7" s="9">
        <v>94.34</v>
      </c>
      <c r="W7" s="9">
        <v>94.34</v>
      </c>
      <c r="X7" s="9"/>
      <c r="Y7" s="9"/>
      <c r="Z7" s="9"/>
      <c r="AA7" s="9"/>
      <c r="AB7" s="58" t="s">
        <v>55</v>
      </c>
      <c r="AC7" s="14"/>
    </row>
    <row r="8" spans="1:29" x14ac:dyDescent="0.25">
      <c r="A8" s="57"/>
      <c r="B8" s="6" t="s">
        <v>29</v>
      </c>
      <c r="C8" s="9"/>
      <c r="D8" s="9"/>
      <c r="E8" s="20"/>
      <c r="F8" s="9"/>
      <c r="G8" s="9"/>
      <c r="H8" s="20"/>
      <c r="I8" s="9"/>
      <c r="J8" s="9"/>
      <c r="K8" s="20"/>
      <c r="L8" s="27"/>
      <c r="M8" s="27"/>
      <c r="N8" s="27">
        <v>71.760000000000005</v>
      </c>
      <c r="O8" s="27">
        <v>73.760000000000005</v>
      </c>
      <c r="P8" s="9">
        <v>73.760000000000005</v>
      </c>
      <c r="Q8" s="9">
        <v>77.2</v>
      </c>
      <c r="R8" s="27"/>
      <c r="S8" s="27">
        <v>77.2</v>
      </c>
      <c r="T8" s="27">
        <v>80.86</v>
      </c>
      <c r="U8" s="27"/>
      <c r="V8" s="27">
        <v>91.7</v>
      </c>
      <c r="W8" s="27">
        <v>91.7</v>
      </c>
      <c r="X8" s="27"/>
      <c r="Y8" s="27"/>
      <c r="Z8" s="27"/>
      <c r="AA8" s="27"/>
      <c r="AB8" s="59"/>
      <c r="AC8" s="14"/>
    </row>
    <row r="9" spans="1:29" x14ac:dyDescent="0.25">
      <c r="A9" s="56" t="s">
        <v>62</v>
      </c>
      <c r="B9" s="6" t="s">
        <v>3</v>
      </c>
      <c r="C9" s="9"/>
      <c r="D9" s="9"/>
      <c r="E9" s="20"/>
      <c r="F9" s="9"/>
      <c r="G9" s="9"/>
      <c r="H9" s="20"/>
      <c r="I9" s="9"/>
      <c r="J9" s="9"/>
      <c r="K9" s="20"/>
      <c r="L9" s="27"/>
      <c r="M9" s="27"/>
      <c r="N9" s="27"/>
      <c r="O9" s="27"/>
      <c r="P9" s="9"/>
      <c r="Q9" s="9"/>
      <c r="R9" s="27"/>
      <c r="S9" s="27"/>
      <c r="T9" s="27"/>
      <c r="U9" s="27"/>
      <c r="V9" s="27"/>
      <c r="W9" s="27">
        <v>95.84</v>
      </c>
      <c r="X9" s="27">
        <v>95.84</v>
      </c>
      <c r="Y9" s="27">
        <v>105.23</v>
      </c>
      <c r="Z9" s="9">
        <v>105.23</v>
      </c>
      <c r="AA9" s="9">
        <v>111.79</v>
      </c>
      <c r="AB9" s="58" t="s">
        <v>68</v>
      </c>
      <c r="AC9" s="14"/>
    </row>
    <row r="10" spans="1:29" x14ac:dyDescent="0.25">
      <c r="A10" s="57"/>
      <c r="B10" s="6" t="s">
        <v>29</v>
      </c>
      <c r="C10" s="9"/>
      <c r="D10" s="9"/>
      <c r="E10" s="20"/>
      <c r="F10" s="9"/>
      <c r="G10" s="9"/>
      <c r="H10" s="20"/>
      <c r="I10" s="9"/>
      <c r="J10" s="9"/>
      <c r="K10" s="20"/>
      <c r="L10" s="27"/>
      <c r="M10" s="27"/>
      <c r="N10" s="27"/>
      <c r="O10" s="27"/>
      <c r="P10" s="9"/>
      <c r="Q10" s="9"/>
      <c r="R10" s="27"/>
      <c r="S10" s="27"/>
      <c r="T10" s="27"/>
      <c r="U10" s="27"/>
      <c r="V10" s="27"/>
      <c r="W10" s="27">
        <v>140.74</v>
      </c>
      <c r="X10" s="27">
        <v>140.74</v>
      </c>
      <c r="Y10" s="27">
        <v>156.66</v>
      </c>
      <c r="Z10" s="27">
        <v>156.66</v>
      </c>
      <c r="AA10" s="27">
        <v>162.03</v>
      </c>
      <c r="AB10" s="59"/>
      <c r="AC10" s="14"/>
    </row>
    <row r="11" spans="1:29" ht="16.5" customHeight="1" x14ac:dyDescent="0.25">
      <c r="A11" s="54" t="s">
        <v>58</v>
      </c>
      <c r="B11" s="6" t="s">
        <v>3</v>
      </c>
      <c r="C11" s="6"/>
      <c r="D11" s="9"/>
      <c r="E11" s="20"/>
      <c r="F11" s="9"/>
      <c r="G11" s="9"/>
      <c r="H11" s="20"/>
      <c r="I11" s="9"/>
      <c r="J11" s="9"/>
      <c r="K11" s="20" t="e">
        <f t="shared" ref="K11:K12" si="0">J11/I11*100</f>
        <v>#DIV/0!</v>
      </c>
      <c r="L11" s="9"/>
      <c r="M11" s="9"/>
      <c r="N11" s="9"/>
      <c r="O11" s="9"/>
      <c r="P11" s="8"/>
      <c r="Q11" s="8"/>
      <c r="R11" s="8"/>
      <c r="S11" s="8"/>
      <c r="T11" s="8"/>
      <c r="U11" s="9">
        <v>45.64</v>
      </c>
      <c r="V11" s="9">
        <v>48.5</v>
      </c>
      <c r="W11" s="9">
        <v>48.5</v>
      </c>
      <c r="X11" s="9">
        <v>48.5</v>
      </c>
      <c r="Y11" s="9">
        <v>51.91</v>
      </c>
      <c r="Z11" s="9">
        <v>51.91</v>
      </c>
      <c r="AA11" s="9">
        <v>53.17</v>
      </c>
      <c r="AB11" s="51" t="s">
        <v>69</v>
      </c>
      <c r="AC11" s="14" t="e">
        <f t="shared" ref="AC11:AC32" si="1">J11/C11*100</f>
        <v>#DIV/0!</v>
      </c>
    </row>
    <row r="12" spans="1:29" ht="27" customHeight="1" x14ac:dyDescent="0.25">
      <c r="A12" s="55"/>
      <c r="B12" s="6" t="s">
        <v>4</v>
      </c>
      <c r="C12" s="6"/>
      <c r="D12" s="6"/>
      <c r="E12" s="20"/>
      <c r="F12" s="9"/>
      <c r="G12" s="9"/>
      <c r="H12" s="20"/>
      <c r="I12" s="9"/>
      <c r="J12" s="9"/>
      <c r="K12" s="20" t="e">
        <f t="shared" si="0"/>
        <v>#DIV/0!</v>
      </c>
      <c r="L12" s="27"/>
      <c r="M12" s="27"/>
      <c r="N12" s="27"/>
      <c r="O12" s="27"/>
      <c r="P12" s="8"/>
      <c r="Q12" s="8"/>
      <c r="R12" s="26"/>
      <c r="S12" s="26"/>
      <c r="T12" s="26"/>
      <c r="U12" s="27">
        <v>15.55</v>
      </c>
      <c r="V12" s="27">
        <v>16.32</v>
      </c>
      <c r="W12" s="27">
        <v>16.32</v>
      </c>
      <c r="X12" s="27">
        <v>16.32</v>
      </c>
      <c r="Y12" s="27">
        <v>18.25</v>
      </c>
      <c r="Z12" s="27">
        <v>17.28</v>
      </c>
      <c r="AA12" s="27">
        <v>17.28</v>
      </c>
      <c r="AB12" s="52"/>
      <c r="AC12" s="14" t="e">
        <f t="shared" si="1"/>
        <v>#DIV/0!</v>
      </c>
    </row>
    <row r="13" spans="1:29" x14ac:dyDescent="0.25">
      <c r="A13" s="75" t="s">
        <v>5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14"/>
    </row>
    <row r="14" spans="1:29" ht="27.75" customHeight="1" x14ac:dyDescent="0.25">
      <c r="A14" s="31" t="s">
        <v>38</v>
      </c>
      <c r="B14" s="5" t="s">
        <v>5</v>
      </c>
      <c r="C14" s="9"/>
      <c r="D14" s="9"/>
      <c r="E14" s="20"/>
      <c r="F14" s="16"/>
      <c r="G14" s="16">
        <v>2275</v>
      </c>
      <c r="H14" s="20"/>
      <c r="I14" s="16">
        <v>2275</v>
      </c>
      <c r="J14" s="16">
        <v>2347.6999999999998</v>
      </c>
      <c r="K14" s="20"/>
      <c r="L14" s="16">
        <v>2347.6999999999998</v>
      </c>
      <c r="M14" s="16">
        <v>2712.6</v>
      </c>
      <c r="N14" s="16">
        <v>2712.6</v>
      </c>
      <c r="O14" s="16">
        <v>3543.7</v>
      </c>
      <c r="P14" s="16">
        <v>3543.7</v>
      </c>
      <c r="Q14" s="16">
        <v>3991.8</v>
      </c>
      <c r="R14" s="16"/>
      <c r="S14" s="16">
        <v>3991.8</v>
      </c>
      <c r="T14" s="16">
        <v>4164.3</v>
      </c>
      <c r="U14" s="16"/>
      <c r="V14" s="16">
        <v>4075.5</v>
      </c>
      <c r="W14" s="16">
        <v>4075.5</v>
      </c>
      <c r="X14" s="16">
        <v>4075.5</v>
      </c>
      <c r="Y14" s="16">
        <v>4350.2</v>
      </c>
      <c r="Z14" s="16">
        <v>4091</v>
      </c>
      <c r="AA14" s="16">
        <v>4091</v>
      </c>
      <c r="AB14" s="49" t="s">
        <v>71</v>
      </c>
      <c r="AC14" s="14"/>
    </row>
    <row r="15" spans="1:29" ht="24.75" customHeight="1" x14ac:dyDescent="0.25">
      <c r="A15" s="24" t="s">
        <v>12</v>
      </c>
      <c r="B15" s="5" t="s">
        <v>5</v>
      </c>
      <c r="C15" s="17">
        <v>1931.8</v>
      </c>
      <c r="D15" s="17">
        <v>2055.4</v>
      </c>
      <c r="E15" s="20">
        <f t="shared" ref="E15:E25" si="2">D15/C15*100</f>
        <v>106.39817786520345</v>
      </c>
      <c r="F15" s="16">
        <v>2055.4</v>
      </c>
      <c r="G15" s="16">
        <v>2064.6999999999998</v>
      </c>
      <c r="H15" s="20">
        <f t="shared" ref="H15" si="3">G15/F15*100</f>
        <v>100.45246667315364</v>
      </c>
      <c r="I15" s="16">
        <v>2064.6999999999998</v>
      </c>
      <c r="J15" s="16">
        <v>2346.5</v>
      </c>
      <c r="K15" s="20">
        <f t="shared" ref="K15" si="4">J15/I15*100</f>
        <v>113.64847193296848</v>
      </c>
      <c r="L15" s="16">
        <v>2346.5</v>
      </c>
      <c r="M15" s="16">
        <v>3410.88</v>
      </c>
      <c r="N15" s="16">
        <v>2934.12</v>
      </c>
      <c r="O15" s="16">
        <v>2934.12</v>
      </c>
      <c r="P15" s="16">
        <v>2843.88</v>
      </c>
      <c r="Q15" s="16">
        <v>2843.88</v>
      </c>
      <c r="R15" s="16">
        <v>2751.3</v>
      </c>
      <c r="S15" s="16">
        <v>2751.3</v>
      </c>
      <c r="T15" s="16">
        <v>2803.1</v>
      </c>
      <c r="U15" s="16"/>
      <c r="V15" s="16">
        <v>2811.6</v>
      </c>
      <c r="W15" s="16">
        <v>2811.6</v>
      </c>
      <c r="X15" s="16">
        <v>2795.4</v>
      </c>
      <c r="Y15" s="16">
        <v>2795.4</v>
      </c>
      <c r="Z15" s="16">
        <v>2795.4</v>
      </c>
      <c r="AA15" s="16">
        <v>3058.7</v>
      </c>
      <c r="AB15" s="49" t="s">
        <v>72</v>
      </c>
      <c r="AC15" s="14">
        <f t="shared" si="1"/>
        <v>121.4670255720054</v>
      </c>
    </row>
    <row r="16" spans="1:29" ht="78.75" customHeight="1" x14ac:dyDescent="0.25">
      <c r="A16" s="24" t="s">
        <v>84</v>
      </c>
      <c r="B16" s="5" t="s">
        <v>5</v>
      </c>
      <c r="C16" s="18"/>
      <c r="D16" s="18"/>
      <c r="E16" s="20"/>
      <c r="F16" s="16"/>
      <c r="G16" s="16"/>
      <c r="H16" s="20"/>
      <c r="I16" s="16"/>
      <c r="J16" s="16">
        <v>2653.8</v>
      </c>
      <c r="K16" s="20"/>
      <c r="L16" s="16">
        <v>2653.8</v>
      </c>
      <c r="M16" s="16">
        <v>2781.2</v>
      </c>
      <c r="N16" s="16">
        <v>2781.2</v>
      </c>
      <c r="O16" s="16">
        <v>2831.1</v>
      </c>
      <c r="P16" s="16">
        <v>2831.1</v>
      </c>
      <c r="Q16" s="16">
        <v>2911.7</v>
      </c>
      <c r="R16" s="16"/>
      <c r="S16" s="16">
        <v>2911.7</v>
      </c>
      <c r="T16" s="16">
        <v>2920.4</v>
      </c>
      <c r="U16" s="16"/>
      <c r="V16" s="16">
        <v>2858.3</v>
      </c>
      <c r="W16" s="16">
        <v>2858.3</v>
      </c>
      <c r="X16" s="16">
        <v>2626.3</v>
      </c>
      <c r="Y16" s="16">
        <v>2626.3</v>
      </c>
      <c r="Z16" s="16">
        <v>2757.62</v>
      </c>
      <c r="AA16" s="16">
        <v>3037.65</v>
      </c>
      <c r="AB16" s="49" t="s">
        <v>73</v>
      </c>
      <c r="AC16" s="14"/>
    </row>
    <row r="17" spans="1:29" ht="54.75" customHeight="1" x14ac:dyDescent="0.25">
      <c r="A17" s="24" t="s">
        <v>85</v>
      </c>
      <c r="B17" s="5" t="s">
        <v>5</v>
      </c>
      <c r="C17" s="18"/>
      <c r="D17" s="18"/>
      <c r="E17" s="20"/>
      <c r="F17" s="16"/>
      <c r="G17" s="16"/>
      <c r="H17" s="20"/>
      <c r="I17" s="16"/>
      <c r="J17" s="16">
        <v>2693.8</v>
      </c>
      <c r="K17" s="20"/>
      <c r="L17" s="16">
        <v>2693.8</v>
      </c>
      <c r="M17" s="16">
        <v>2817.1</v>
      </c>
      <c r="N17" s="16">
        <v>2817.1</v>
      </c>
      <c r="O17" s="16">
        <v>5230.3999999999996</v>
      </c>
      <c r="P17" s="16">
        <v>5230.3999999999996</v>
      </c>
      <c r="Q17" s="16">
        <v>5492.6</v>
      </c>
      <c r="R17" s="16"/>
      <c r="S17" s="16">
        <v>4817</v>
      </c>
      <c r="T17" s="16">
        <v>4817</v>
      </c>
      <c r="U17" s="16"/>
      <c r="V17" s="16">
        <v>4826.5</v>
      </c>
      <c r="W17" s="16">
        <v>4826.5</v>
      </c>
      <c r="X17" s="16">
        <v>4547.1000000000004</v>
      </c>
      <c r="Y17" s="16">
        <v>4547.1000000000004</v>
      </c>
      <c r="Z17" s="16">
        <v>4547.1000000000004</v>
      </c>
      <c r="AA17" s="16">
        <v>4804</v>
      </c>
      <c r="AB17" s="49" t="s">
        <v>75</v>
      </c>
      <c r="AC17" s="14"/>
    </row>
    <row r="18" spans="1:29" ht="62.25" customHeight="1" x14ac:dyDescent="0.25">
      <c r="A18" s="38" t="s">
        <v>82</v>
      </c>
      <c r="B18" s="5"/>
      <c r="C18" s="18"/>
      <c r="D18" s="18"/>
      <c r="E18" s="20"/>
      <c r="F18" s="16"/>
      <c r="G18" s="16"/>
      <c r="H18" s="20"/>
      <c r="I18" s="16"/>
      <c r="J18" s="16"/>
      <c r="K18" s="20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>
        <v>4189</v>
      </c>
      <c r="AB18" s="50" t="s">
        <v>83</v>
      </c>
      <c r="AC18" s="14"/>
    </row>
    <row r="19" spans="1:29" ht="51.75" customHeight="1" x14ac:dyDescent="0.25">
      <c r="A19" s="38" t="s">
        <v>81</v>
      </c>
      <c r="B19" s="5"/>
      <c r="C19" s="18"/>
      <c r="D19" s="18"/>
      <c r="E19" s="20"/>
      <c r="F19" s="16"/>
      <c r="G19" s="16"/>
      <c r="H19" s="20"/>
      <c r="I19" s="16"/>
      <c r="J19" s="16"/>
      <c r="K19" s="20"/>
      <c r="L19" s="16"/>
      <c r="M19" s="16"/>
      <c r="N19" s="16"/>
      <c r="O19" s="16"/>
      <c r="P19" s="16"/>
      <c r="Q19" s="16"/>
      <c r="R19" s="16"/>
      <c r="S19" s="16">
        <v>4592.8</v>
      </c>
      <c r="T19" s="16">
        <v>4613.2</v>
      </c>
      <c r="U19" s="16"/>
      <c r="V19" s="16">
        <v>4800.6000000000004</v>
      </c>
      <c r="W19" s="16">
        <v>4800.6000000000004</v>
      </c>
      <c r="X19" s="16">
        <v>4687.3</v>
      </c>
      <c r="Y19" s="16">
        <v>4687.3</v>
      </c>
      <c r="Z19" s="16">
        <v>4687.3</v>
      </c>
      <c r="AA19" s="16">
        <v>5210.1000000000004</v>
      </c>
      <c r="AB19" s="49" t="s">
        <v>70</v>
      </c>
      <c r="AC19" s="14"/>
    </row>
    <row r="20" spans="1:29" ht="49.5" customHeight="1" x14ac:dyDescent="0.25">
      <c r="A20" s="24" t="s">
        <v>27</v>
      </c>
      <c r="B20" s="5" t="s">
        <v>5</v>
      </c>
      <c r="C20" s="18">
        <v>2204.71</v>
      </c>
      <c r="D20" s="18">
        <v>2317.52</v>
      </c>
      <c r="E20" s="20">
        <v>105.1</v>
      </c>
      <c r="F20" s="16">
        <v>2016.27</v>
      </c>
      <c r="G20" s="16">
        <v>2016.27</v>
      </c>
      <c r="H20" s="20">
        <v>100</v>
      </c>
      <c r="I20" s="16">
        <v>2016.27</v>
      </c>
      <c r="J20" s="16">
        <v>1924.7</v>
      </c>
      <c r="K20" s="20" t="s">
        <v>28</v>
      </c>
      <c r="L20" s="16">
        <v>1957.32</v>
      </c>
      <c r="M20" s="16">
        <v>2028</v>
      </c>
      <c r="N20" s="16">
        <v>2028</v>
      </c>
      <c r="O20" s="16">
        <v>2184.2399999999998</v>
      </c>
      <c r="P20" s="16">
        <v>2184.2399999999998</v>
      </c>
      <c r="Q20" s="16">
        <v>2482.08</v>
      </c>
      <c r="R20" s="16"/>
      <c r="S20" s="16">
        <v>2482.08</v>
      </c>
      <c r="T20" s="16">
        <v>2920.44</v>
      </c>
      <c r="U20" s="16"/>
      <c r="V20" s="16">
        <v>2986.68</v>
      </c>
      <c r="W20" s="16">
        <v>2986.68</v>
      </c>
      <c r="X20" s="16">
        <v>2587.92</v>
      </c>
      <c r="Y20" s="16">
        <v>2587.92</v>
      </c>
      <c r="Z20" s="16">
        <v>2587.92</v>
      </c>
      <c r="AA20" s="16">
        <v>2696.88</v>
      </c>
      <c r="AB20" s="49" t="s">
        <v>74</v>
      </c>
      <c r="AC20" s="14">
        <f t="shared" si="1"/>
        <v>87.299463421493073</v>
      </c>
    </row>
    <row r="21" spans="1:29" x14ac:dyDescent="0.25">
      <c r="A21" s="76" t="s">
        <v>11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14"/>
    </row>
    <row r="22" spans="1:29" ht="24" customHeight="1" x14ac:dyDescent="0.25">
      <c r="A22" s="56" t="s">
        <v>51</v>
      </c>
      <c r="B22" s="23" t="s">
        <v>30</v>
      </c>
      <c r="C22" s="41"/>
      <c r="D22" s="41"/>
      <c r="E22" s="41"/>
      <c r="F22" s="41"/>
      <c r="G22" s="41"/>
      <c r="H22" s="41"/>
      <c r="I22" s="41"/>
      <c r="J22" s="5"/>
      <c r="K22" s="40"/>
      <c r="L22" s="30"/>
      <c r="M22" s="39"/>
      <c r="N22" s="39"/>
      <c r="O22" s="39"/>
      <c r="P22" s="39"/>
      <c r="Q22" s="39"/>
      <c r="R22" s="30"/>
      <c r="S22" s="30">
        <v>20.2</v>
      </c>
      <c r="T22" s="30">
        <v>20.84</v>
      </c>
      <c r="U22" s="30"/>
      <c r="V22" s="29">
        <v>48.5</v>
      </c>
      <c r="W22" s="29">
        <v>48.5</v>
      </c>
      <c r="X22" s="29">
        <v>48.5</v>
      </c>
      <c r="Y22" s="29">
        <v>51.91</v>
      </c>
      <c r="Z22" s="29">
        <v>51.91</v>
      </c>
      <c r="AA22" s="29">
        <v>53.17</v>
      </c>
      <c r="AB22" s="51" t="s">
        <v>76</v>
      </c>
      <c r="AC22" s="14"/>
    </row>
    <row r="23" spans="1:29" ht="24.75" customHeight="1" x14ac:dyDescent="0.25">
      <c r="A23" s="57"/>
      <c r="B23" s="23" t="s">
        <v>31</v>
      </c>
      <c r="C23" s="41"/>
      <c r="D23" s="41"/>
      <c r="E23" s="41"/>
      <c r="F23" s="41"/>
      <c r="G23" s="41"/>
      <c r="H23" s="41"/>
      <c r="I23" s="41"/>
      <c r="J23" s="5"/>
      <c r="K23" s="40"/>
      <c r="L23" s="30"/>
      <c r="M23" s="39"/>
      <c r="N23" s="39"/>
      <c r="O23" s="39"/>
      <c r="P23" s="39"/>
      <c r="Q23" s="39"/>
      <c r="R23" s="30"/>
      <c r="S23" s="30">
        <v>4592.8</v>
      </c>
      <c r="T23" s="30">
        <v>4613.2</v>
      </c>
      <c r="U23" s="30"/>
      <c r="V23" s="30">
        <v>4800.6000000000004</v>
      </c>
      <c r="W23" s="30">
        <v>4800.6000000000004</v>
      </c>
      <c r="X23" s="30">
        <v>4687.3</v>
      </c>
      <c r="Y23" s="30">
        <v>4687.3</v>
      </c>
      <c r="Z23" s="30">
        <v>4687.3</v>
      </c>
      <c r="AA23" s="30">
        <v>5210.1000000000004</v>
      </c>
      <c r="AB23" s="52"/>
      <c r="AC23" s="14"/>
    </row>
    <row r="24" spans="1:29" x14ac:dyDescent="0.25">
      <c r="A24" s="72" t="s">
        <v>6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8"/>
      <c r="AC24" s="14"/>
    </row>
    <row r="25" spans="1:29" ht="18.75" customHeight="1" x14ac:dyDescent="0.25">
      <c r="A25" s="21" t="s">
        <v>14</v>
      </c>
      <c r="B25" s="5" t="s">
        <v>6</v>
      </c>
      <c r="C25" s="6">
        <v>76.47</v>
      </c>
      <c r="D25" s="6">
        <v>76.739999999999995</v>
      </c>
      <c r="E25" s="20">
        <f t="shared" si="2"/>
        <v>100.35307963907414</v>
      </c>
      <c r="F25" s="9">
        <v>85.46</v>
      </c>
      <c r="G25" s="9">
        <v>85.46</v>
      </c>
      <c r="H25" s="20">
        <f t="shared" ref="H25" si="5">G25/F25*100</f>
        <v>100</v>
      </c>
      <c r="I25" s="9">
        <v>85.46</v>
      </c>
      <c r="J25" s="9">
        <v>88.86</v>
      </c>
      <c r="K25" s="8">
        <f t="shared" ref="K25" si="6">J25/I25*100</f>
        <v>103.97846945939622</v>
      </c>
      <c r="L25" s="9">
        <v>90.37</v>
      </c>
      <c r="M25" s="9">
        <v>93.04</v>
      </c>
      <c r="N25" s="9">
        <v>93.04</v>
      </c>
      <c r="O25" s="9">
        <v>102.42</v>
      </c>
      <c r="P25" s="9">
        <v>102.24</v>
      </c>
      <c r="Q25" s="9">
        <v>102.24</v>
      </c>
      <c r="R25" s="9"/>
      <c r="S25" s="9">
        <v>102.24</v>
      </c>
      <c r="T25" s="9">
        <v>111.95</v>
      </c>
      <c r="U25" s="9"/>
      <c r="V25" s="9">
        <v>116.91</v>
      </c>
      <c r="W25" s="9">
        <v>116.91</v>
      </c>
      <c r="X25" s="9">
        <v>116.91</v>
      </c>
      <c r="Y25" s="9">
        <v>274.82</v>
      </c>
      <c r="Z25" s="9">
        <v>206.34</v>
      </c>
      <c r="AA25" s="9">
        <v>206.34</v>
      </c>
      <c r="AB25" s="79" t="s">
        <v>79</v>
      </c>
      <c r="AC25" s="14">
        <f t="shared" si="1"/>
        <v>116.2024323264025</v>
      </c>
    </row>
    <row r="26" spans="1:29" ht="18.75" customHeight="1" x14ac:dyDescent="0.25">
      <c r="A26" s="37" t="s">
        <v>50</v>
      </c>
      <c r="B26" s="5" t="s">
        <v>6</v>
      </c>
      <c r="C26" s="6">
        <v>34.58</v>
      </c>
      <c r="D26" s="6">
        <v>34.840000000000003</v>
      </c>
      <c r="E26" s="20">
        <f>D26/C26*100</f>
        <v>100.75187969924812</v>
      </c>
      <c r="F26" s="9">
        <v>34.840000000000003</v>
      </c>
      <c r="G26" s="9">
        <v>36.21</v>
      </c>
      <c r="H26" s="20">
        <f>G26/F26*100</f>
        <v>103.93226176808265</v>
      </c>
      <c r="I26" s="9">
        <v>36.21</v>
      </c>
      <c r="J26" s="9">
        <v>37.65</v>
      </c>
      <c r="K26" s="8">
        <f>J26/I26*100</f>
        <v>103.97680198840098</v>
      </c>
      <c r="L26" s="27">
        <v>38.29</v>
      </c>
      <c r="M26" s="27">
        <v>39.35</v>
      </c>
      <c r="N26" s="27">
        <v>39.35</v>
      </c>
      <c r="O26" s="27">
        <v>43.88</v>
      </c>
      <c r="P26" s="27">
        <v>43.88</v>
      </c>
      <c r="Q26" s="27">
        <v>45.13</v>
      </c>
      <c r="R26" s="27"/>
      <c r="S26" s="27">
        <v>45.13</v>
      </c>
      <c r="T26" s="27">
        <v>109.52</v>
      </c>
      <c r="U26" s="27"/>
      <c r="V26" s="9">
        <v>131.32</v>
      </c>
      <c r="W26" s="9">
        <v>131.32</v>
      </c>
      <c r="X26" s="9">
        <v>131.32</v>
      </c>
      <c r="Y26" s="9">
        <v>242.47</v>
      </c>
      <c r="Z26" s="9">
        <v>206.19</v>
      </c>
      <c r="AA26" s="9">
        <v>206.19</v>
      </c>
      <c r="AB26" s="80"/>
      <c r="AC26" s="14"/>
    </row>
    <row r="27" spans="1:29" ht="32.25" customHeight="1" x14ac:dyDescent="0.25">
      <c r="A27" s="32" t="s">
        <v>49</v>
      </c>
      <c r="B27" s="33" t="s">
        <v>6</v>
      </c>
      <c r="C27" s="34"/>
      <c r="D27" s="34"/>
      <c r="F27" s="35"/>
      <c r="G27" s="34"/>
      <c r="I27" s="35"/>
      <c r="J27" s="34"/>
      <c r="L27" s="35"/>
      <c r="M27" s="34"/>
      <c r="N27" s="34"/>
      <c r="O27" s="34"/>
      <c r="P27" s="36">
        <v>59.93</v>
      </c>
      <c r="Q27" s="36">
        <v>61.18</v>
      </c>
      <c r="R27" s="27"/>
      <c r="S27" s="27">
        <v>61.18</v>
      </c>
      <c r="T27" s="27">
        <v>140.27000000000001</v>
      </c>
      <c r="U27" s="27"/>
      <c r="V27" s="27">
        <v>181.23</v>
      </c>
      <c r="W27" s="27">
        <v>181.23</v>
      </c>
      <c r="X27" s="27">
        <v>181.23</v>
      </c>
      <c r="Y27" s="27">
        <v>269.95</v>
      </c>
      <c r="Z27" s="27">
        <v>239.94</v>
      </c>
      <c r="AA27" s="27">
        <v>239.94</v>
      </c>
      <c r="AB27" s="81"/>
      <c r="AC27" s="14">
        <f>J26/C26*100</f>
        <v>108.87796414112204</v>
      </c>
    </row>
    <row r="28" spans="1:29" x14ac:dyDescent="0.25">
      <c r="A28" s="72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8"/>
      <c r="AC28" s="14"/>
    </row>
    <row r="29" spans="1:29" ht="17.25" customHeight="1" x14ac:dyDescent="0.25">
      <c r="A29" s="21" t="s">
        <v>8</v>
      </c>
      <c r="B29" s="5" t="s">
        <v>7</v>
      </c>
      <c r="C29" s="6">
        <v>3.35</v>
      </c>
      <c r="D29" s="6">
        <v>3.51</v>
      </c>
      <c r="E29" s="20">
        <f t="shared" ref="E29:E32" si="7">D29/C29*100</f>
        <v>104.77611940298506</v>
      </c>
      <c r="F29" s="9">
        <v>3.51</v>
      </c>
      <c r="G29" s="9">
        <v>3.65</v>
      </c>
      <c r="H29" s="20">
        <f t="shared" ref="H29:H30" si="8">G29/F29*100</f>
        <v>103.98860398860398</v>
      </c>
      <c r="I29" s="9">
        <v>3.65</v>
      </c>
      <c r="J29" s="9">
        <v>3.79</v>
      </c>
      <c r="K29" s="8">
        <f t="shared" ref="K29:K30" si="9">J29/I29*100</f>
        <v>103.83561643835617</v>
      </c>
      <c r="L29" s="9">
        <v>3.85</v>
      </c>
      <c r="M29" s="9">
        <v>3.95</v>
      </c>
      <c r="N29" s="9">
        <v>3.95</v>
      </c>
      <c r="O29" s="9">
        <v>4.0999999999999996</v>
      </c>
      <c r="P29" s="9">
        <v>4.0999999999999996</v>
      </c>
      <c r="Q29" s="9">
        <v>4.2699999999999996</v>
      </c>
      <c r="R29" s="9"/>
      <c r="S29" s="9">
        <v>4.2699999999999996</v>
      </c>
      <c r="T29" s="9">
        <v>4.4400000000000004</v>
      </c>
      <c r="U29" s="9"/>
      <c r="V29" s="9">
        <v>4.83</v>
      </c>
      <c r="W29" s="9">
        <v>4.83</v>
      </c>
      <c r="X29" s="9">
        <v>4.83</v>
      </c>
      <c r="Y29" s="9">
        <v>5.27</v>
      </c>
      <c r="Z29" s="9">
        <v>5.27</v>
      </c>
      <c r="AA29" s="9">
        <v>5.92</v>
      </c>
      <c r="AB29" s="51" t="s">
        <v>77</v>
      </c>
      <c r="AC29" s="14">
        <f t="shared" si="1"/>
        <v>113.13432835820896</v>
      </c>
    </row>
    <row r="30" spans="1:29" ht="15.75" customHeight="1" x14ac:dyDescent="0.25">
      <c r="A30" s="21" t="s">
        <v>9</v>
      </c>
      <c r="B30" s="5" t="s">
        <v>7</v>
      </c>
      <c r="C30" s="6">
        <v>2.35</v>
      </c>
      <c r="D30" s="6">
        <v>2.46</v>
      </c>
      <c r="E30" s="20">
        <f t="shared" si="7"/>
        <v>104.68085106382978</v>
      </c>
      <c r="F30" s="9">
        <v>2.46</v>
      </c>
      <c r="G30" s="9">
        <v>2.5499999999999998</v>
      </c>
      <c r="H30" s="20">
        <f t="shared" si="8"/>
        <v>103.65853658536585</v>
      </c>
      <c r="I30" s="9">
        <v>2.5499999999999998</v>
      </c>
      <c r="J30" s="9">
        <v>2.65</v>
      </c>
      <c r="K30" s="8">
        <f t="shared" si="9"/>
        <v>103.92156862745099</v>
      </c>
      <c r="L30" s="27">
        <v>2.69</v>
      </c>
      <c r="M30" s="27">
        <v>2.76</v>
      </c>
      <c r="N30" s="27">
        <v>2.76</v>
      </c>
      <c r="O30" s="27">
        <v>2.87</v>
      </c>
      <c r="P30" s="27">
        <v>2.87</v>
      </c>
      <c r="Q30" s="27">
        <v>2.99</v>
      </c>
      <c r="R30" s="27"/>
      <c r="S30" s="27">
        <v>2.99</v>
      </c>
      <c r="T30" s="27">
        <v>3.1</v>
      </c>
      <c r="U30" s="27"/>
      <c r="V30" s="27">
        <v>3.37</v>
      </c>
      <c r="W30" s="27">
        <v>3.37</v>
      </c>
      <c r="X30" s="27">
        <v>3.37</v>
      </c>
      <c r="Y30" s="27">
        <v>3.69</v>
      </c>
      <c r="Z30" s="27">
        <v>3.69</v>
      </c>
      <c r="AA30" s="27">
        <v>4.1399999999999997</v>
      </c>
      <c r="AB30" s="52"/>
      <c r="AC30" s="14">
        <f t="shared" si="1"/>
        <v>112.7659574468085</v>
      </c>
    </row>
    <row r="31" spans="1:29" ht="16.5" customHeight="1" x14ac:dyDescent="0.25">
      <c r="A31" s="72" t="s">
        <v>15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4"/>
      <c r="AC31" s="14"/>
    </row>
    <row r="32" spans="1:29" ht="26.25" customHeight="1" x14ac:dyDescent="0.25">
      <c r="A32" s="22" t="s">
        <v>10</v>
      </c>
      <c r="B32" s="5" t="s">
        <v>13</v>
      </c>
      <c r="C32" s="9">
        <v>649</v>
      </c>
      <c r="D32" s="9">
        <v>649</v>
      </c>
      <c r="E32" s="28">
        <f t="shared" si="7"/>
        <v>100</v>
      </c>
      <c r="F32" s="9">
        <v>649</v>
      </c>
      <c r="G32" s="9">
        <v>675</v>
      </c>
      <c r="H32" s="9"/>
      <c r="I32" s="9">
        <v>675</v>
      </c>
      <c r="J32" s="9">
        <v>675</v>
      </c>
      <c r="K32" s="9"/>
      <c r="L32" s="9">
        <v>675</v>
      </c>
      <c r="M32" s="9">
        <v>693.8</v>
      </c>
      <c r="N32" s="9">
        <v>693.8</v>
      </c>
      <c r="O32" s="9">
        <v>721.5</v>
      </c>
      <c r="P32" s="9">
        <v>721.5</v>
      </c>
      <c r="Q32" s="9">
        <v>751.7</v>
      </c>
      <c r="R32" s="9"/>
      <c r="S32" s="9">
        <v>751.7</v>
      </c>
      <c r="T32" s="9">
        <v>781.7</v>
      </c>
      <c r="U32" s="9"/>
      <c r="V32" s="9">
        <v>851.9</v>
      </c>
      <c r="W32" s="9">
        <v>851.9</v>
      </c>
      <c r="X32" s="9">
        <v>851.9</v>
      </c>
      <c r="Y32" s="9">
        <v>935.3</v>
      </c>
      <c r="Z32" s="9">
        <v>935.3</v>
      </c>
      <c r="AA32" s="9">
        <v>1045.57</v>
      </c>
      <c r="AB32" s="19" t="s">
        <v>78</v>
      </c>
      <c r="AC32" s="14">
        <f t="shared" si="1"/>
        <v>104.00616332819723</v>
      </c>
    </row>
    <row r="33" spans="1:29" x14ac:dyDescent="0.25">
      <c r="A33" s="1"/>
      <c r="B33" s="1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5"/>
    </row>
    <row r="34" spans="1:29" x14ac:dyDescent="0.25">
      <c r="A34" s="71" t="s">
        <v>44</v>
      </c>
      <c r="B34" s="71"/>
      <c r="C34" s="71"/>
      <c r="D34" s="71"/>
      <c r="E34" s="71"/>
      <c r="F34" s="71"/>
      <c r="G34" s="71"/>
      <c r="H34" s="71"/>
      <c r="I34" s="7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5"/>
    </row>
    <row r="39" spans="1:29" x14ac:dyDescent="0.25">
      <c r="C39" s="3"/>
    </row>
  </sheetData>
  <mergeCells count="33">
    <mergeCell ref="A34:I34"/>
    <mergeCell ref="A31:AB31"/>
    <mergeCell ref="A13:AB13"/>
    <mergeCell ref="AB29:AB30"/>
    <mergeCell ref="A21:AB21"/>
    <mergeCell ref="A24:AB24"/>
    <mergeCell ref="A28:AB28"/>
    <mergeCell ref="AB25:AB27"/>
    <mergeCell ref="A22:A23"/>
    <mergeCell ref="AB22:AB23"/>
    <mergeCell ref="A1:AB1"/>
    <mergeCell ref="A2:A3"/>
    <mergeCell ref="B2:B3"/>
    <mergeCell ref="AB2:AB3"/>
    <mergeCell ref="C2:E2"/>
    <mergeCell ref="F2:H2"/>
    <mergeCell ref="I2:K2"/>
    <mergeCell ref="L2:M2"/>
    <mergeCell ref="N2:O2"/>
    <mergeCell ref="P2:R2"/>
    <mergeCell ref="S2:T2"/>
    <mergeCell ref="V2:W2"/>
    <mergeCell ref="X2:Y2"/>
    <mergeCell ref="Z2:AA2"/>
    <mergeCell ref="AB11:AB12"/>
    <mergeCell ref="A4:AB4"/>
    <mergeCell ref="A11:A12"/>
    <mergeCell ref="A5:A6"/>
    <mergeCell ref="AB5:AB6"/>
    <mergeCell ref="A7:A8"/>
    <mergeCell ref="AB7:AB8"/>
    <mergeCell ref="A9:A10"/>
    <mergeCell ref="AB9:AB10"/>
  </mergeCells>
  <pageMargins left="0.31496062992125984" right="0.31496062992125984" top="0.55118110236220474" bottom="0.35433070866141736" header="0" footer="0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Администрация района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ЖКХ</dc:creator>
  <cp:lastModifiedBy>ЖКХ Специалист</cp:lastModifiedBy>
  <cp:lastPrinted>2025-01-14T08:02:06Z</cp:lastPrinted>
  <dcterms:created xsi:type="dcterms:W3CDTF">2013-09-10T10:13:06Z</dcterms:created>
  <dcterms:modified xsi:type="dcterms:W3CDTF">2025-10-03T06:51:32Z</dcterms:modified>
</cp:coreProperties>
</file>