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15480" windowHeight="8010" tabRatio="602"/>
  </bookViews>
  <sheets>
    <sheet name="Безвозмездные 2025-2026" sheetId="1" r:id="rId1"/>
    <sheet name="Местные 2025-2026" sheetId="2" r:id="rId2"/>
  </sheets>
  <definedNames>
    <definedName name="Excel_BuiltIn__FilterDatabase">#REF!</definedName>
    <definedName name="_xlnm.Print_Area" localSheetId="0">'Безвозмездные 2025-2026'!$A$1:$Q$50</definedName>
  </definedNames>
  <calcPr calcId="145621"/>
</workbook>
</file>

<file path=xl/calcChain.xml><?xml version="1.0" encoding="utf-8"?>
<calcChain xmlns="http://schemas.openxmlformats.org/spreadsheetml/2006/main">
  <c r="G16" i="2" l="1"/>
  <c r="G52" i="2"/>
  <c r="D47" i="1"/>
  <c r="N47" i="1"/>
  <c r="O47" i="1"/>
  <c r="P47" i="1"/>
  <c r="E47" i="1"/>
  <c r="F47" i="1"/>
  <c r="G47" i="1"/>
  <c r="D18" i="1"/>
  <c r="G61" i="2" l="1"/>
  <c r="I61" i="2" l="1"/>
  <c r="H61" i="2"/>
</calcChain>
</file>

<file path=xl/sharedStrings.xml><?xml version="1.0" encoding="utf-8"?>
<sst xmlns="http://schemas.openxmlformats.org/spreadsheetml/2006/main" count="566" uniqueCount="247">
  <si>
    <t>Приложение №2</t>
  </si>
  <si>
    <t>Код ГАД</t>
  </si>
  <si>
    <t>Код доходного источника</t>
  </si>
  <si>
    <t>Наименование доходного источника</t>
  </si>
  <si>
    <t>Наименование ГРБС</t>
  </si>
  <si>
    <t>Бюджетная классификация</t>
  </si>
  <si>
    <t>Цели</t>
  </si>
  <si>
    <t>Код адми-нист-ратора</t>
  </si>
  <si>
    <t>Раз-дел</t>
  </si>
  <si>
    <t>Под-раз-дел</t>
  </si>
  <si>
    <t>Целевая статья</t>
  </si>
  <si>
    <t>Вид рас-хода</t>
  </si>
  <si>
    <t>итого:</t>
  </si>
  <si>
    <t>10</t>
  </si>
  <si>
    <t>ИТОГО</t>
  </si>
  <si>
    <t>200</t>
  </si>
  <si>
    <t>03</t>
  </si>
  <si>
    <t>Код адм</t>
  </si>
  <si>
    <t>0207172</t>
  </si>
  <si>
    <t>07</t>
  </si>
  <si>
    <t>Отдел культуры и кино</t>
  </si>
  <si>
    <t>02</t>
  </si>
  <si>
    <t>04</t>
  </si>
  <si>
    <t>100</t>
  </si>
  <si>
    <t>600</t>
  </si>
  <si>
    <t>СУММА тыс.рублей 2023 год</t>
  </si>
  <si>
    <t>СУММА тыс.рублей 2025 год</t>
  </si>
  <si>
    <t>сумма тыс.руб 2025 год</t>
  </si>
  <si>
    <t>Раздел</t>
  </si>
  <si>
    <t>Подраздел</t>
  </si>
  <si>
    <t>СУММА тыс.рублей 2026 год</t>
  </si>
  <si>
    <t>сумма тыс.руб 2026 год</t>
  </si>
  <si>
    <t>11</t>
  </si>
  <si>
    <t>05</t>
  </si>
  <si>
    <t>Предложения по перераспределению расходов бюджета Мурашинского муниципального округа на 2025 год и на плановый период 2026 и 2027 годов за счет средств местного бюджета</t>
  </si>
  <si>
    <t>сумма тыс.руб 2027 год</t>
  </si>
  <si>
    <t>Городской территориальный отдел администрации муниципального образования Мурашинский муниципальный округ Кировской области</t>
  </si>
  <si>
    <t>Администрация муниципального образования Мурашинский муниципальный округ Кировской области</t>
  </si>
  <si>
    <t>Управление образования администрации муниципального образования Мурашинский муниципальный округ Кировской области</t>
  </si>
  <si>
    <t>Управление культуры администрации муниципального образования Мурашинский муниципальный округ Кировской области</t>
  </si>
  <si>
    <t>01</t>
  </si>
  <si>
    <t>13</t>
  </si>
  <si>
    <t>800</t>
  </si>
  <si>
    <t>09</t>
  </si>
  <si>
    <r>
      <t>Предложения по внесению изменений в бюджет Мурашинского муниципального округа на</t>
    </r>
    <r>
      <rPr>
        <b/>
        <sz val="14"/>
        <color indexed="8"/>
        <rFont val="Times New Roman"/>
        <family val="1"/>
        <charset val="204"/>
      </rPr>
      <t xml:space="preserve"> 2025 год и на плановый период 2026 и 2027 годов </t>
    </r>
    <r>
      <rPr>
        <sz val="14"/>
        <color indexed="8"/>
        <rFont val="Times New Roman"/>
        <family val="1"/>
        <charset val="204"/>
      </rPr>
      <t xml:space="preserve">в части </t>
    </r>
    <r>
      <rPr>
        <b/>
        <i/>
        <u/>
        <sz val="14"/>
        <color indexed="8"/>
        <rFont val="Times New Roman"/>
        <family val="1"/>
        <charset val="204"/>
      </rPr>
      <t>безвозмездных поступлений</t>
    </r>
    <r>
      <rPr>
        <i/>
        <sz val="14"/>
        <color indexed="8"/>
        <rFont val="Times New Roman"/>
        <family val="1"/>
        <charset val="204"/>
      </rPr>
      <t xml:space="preserve"> </t>
    </r>
  </si>
  <si>
    <t>СУММА тыс.рублей 2027 год</t>
  </si>
  <si>
    <t>Финансовое управление администрации муниципального образования Мурашинский муниципальный округ Кировской области</t>
  </si>
  <si>
    <t>20704050140000150</t>
  </si>
  <si>
    <t>Прочие безвозмездные поступления в бюджеты муниципальных округов</t>
  </si>
  <si>
    <t>0600075020</t>
  </si>
  <si>
    <t>Функционирование органов местного самоуправления в области других общегосударственных вопросов</t>
  </si>
  <si>
    <t>Управление муниципальным имуществом Мурашинского муниципального округа</t>
  </si>
  <si>
    <t>Содержание и ремонт автомобильных дорог общего пользования местного значения</t>
  </si>
  <si>
    <t>Уличное освещение</t>
  </si>
  <si>
    <t>Благоустройство</t>
  </si>
  <si>
    <t>06</t>
  </si>
  <si>
    <t>0100074030</t>
  </si>
  <si>
    <t>Увеличение ассигнований на заработную плату</t>
  </si>
  <si>
    <t>0700071070</t>
  </si>
  <si>
    <t>Приложение №3 к пояснительной записке</t>
  </si>
  <si>
    <t>20229999140010150</t>
  </si>
  <si>
    <t>Прочие субсидии бюджетам муниципальных округов (субсидии местным бюджетам из областного бюджета на оплату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пребыванием)</t>
  </si>
  <si>
    <t>20229999140093150</t>
  </si>
  <si>
    <t>Прочие субсидии бюджетам муниципальных округов округов (Субсидии местным бюджетам из областного бюджета на реализацию мероприятий государственной программы Кировской области "Развитие физической культуры и спорта")</t>
  </si>
  <si>
    <t>20230024141700150</t>
  </si>
  <si>
    <t>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возмещению расходов, связанных с предоставлением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Закона)</t>
  </si>
  <si>
    <t>20230024141920150</t>
  </si>
  <si>
    <t>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обеспечению бесплатным двухразовым питанием детей-инвалидов (инвалидов), не относящихся к категории обучающихся с ограниченными возможностями здоровья, обучающихся в муниципальных общеобразовательных организациях и не проживающих в них, а также выплате ежемесячной денежной компенсации родителям (законным представителям) детей-инвалидов, инвалидам в случае их обучения на дому)</t>
  </si>
  <si>
    <t>20249999140016150</t>
  </si>
  <si>
    <t>Прочие межбюджетные трансферты, передаваемые бюджетам муниципальных округов (Иные межбюджетные трансферты местным бюджетам из областного бюджета на возмещение расходов, связанных с освобождением от платы, взимаемой с родителей (законных представителей) за присмотр и уход за ребенком участника специальной военной операции, посещающим на территории Кировской области муниципальную образовательную организацию, реализующую образовательную программу дошкольного образования)</t>
  </si>
  <si>
    <t>20249999140018150</t>
  </si>
  <si>
    <t>Прочие межбюджетные трансферты, передаваемые бюджетам муниципальных округов (Иные межбюджетные трансферты местным бюджетам из областного бюджета на поощрение муниципальных образований Кировской области, достигших наилучших показателей при выполнении государственных задач)</t>
  </si>
  <si>
    <t>20230027140000150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</si>
  <si>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</si>
  <si>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20235118140000150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</si>
  <si>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</si>
  <si>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муниципальных округов (Иные межбюджетные трансферты местным бюджетам из областного бюджета на регулирование численности волка в целях обеспечения безопасности и жизнедеятельности населения)</t>
  </si>
  <si>
    <t>20249999140010150</t>
  </si>
  <si>
    <t>20249999140010100</t>
  </si>
  <si>
    <t>Прочие субсидии бюджетам муниципальных округов (Субсидии местным бюджетам из областного бюджета на реализацию мероприятий по обустройству пешеходных переходов на автомобильных дорогах общего пользования местного значения)</t>
  </si>
  <si>
    <t>20249999140017150</t>
  </si>
  <si>
    <t>Прочие межбюджетные трансферты, передаваемые бюджетам муниципальных округов (Иные межбюджетные трансферты местным бюджетам из фонда поддержки инициатив населения на реализацию инициатив населения в сфере жилищно-коммунального хозяйства)</t>
  </si>
  <si>
    <t>11Q2515060</t>
  </si>
  <si>
    <t>01U0J15010</t>
  </si>
  <si>
    <t>01Q0616140</t>
  </si>
  <si>
    <t>Возмещение расходов, связанных с предоставлением руководителям, заместителям руководителей, руководителям структурных подразделений, их заместителям, педагогическим работникам и иным специалистам (за исключением совместителей) муниципальных образовательных организаций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 Возмещение расходов, связанных с предоставлением руководителям, заместителям руководителей,руководителям структурных подразделений,их заместителям,педагогическим работникам и иным специалистам (за исключением совместителей) муниципальных образовательных организаций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</t>
  </si>
  <si>
    <t>07Q0216180</t>
  </si>
  <si>
    <t>Обеспечение бесплатным двухразовым питанием детей-инвалидов (инвалидов), не относящихся к категории лиц с ограниченными возможностями здоровья,обучающихся в муниципальных общеобразовательных организациях и не проживающих в них, а также выплате ежемесячной денежной компенсации родителям(законным представителям) детей-инвалидов, инвалидам в случае их обучения на дому</t>
  </si>
  <si>
    <t>0100072030</t>
  </si>
  <si>
    <t>Развитие системы дополнительного образования детей в образовательных учреждениях Мурашинского муниципального округа (приобретение танцевальной обуви)</t>
  </si>
  <si>
    <t>Присмотр и уход за ребенком участника специальной военной операции, посещающим на территории Мурашинского муниципального округа муниципальную организацию, реализующую образовательную программу дошкольного образования</t>
  </si>
  <si>
    <t>Оплата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</t>
  </si>
  <si>
    <t>Реализация государственной программы Кировской области "Развитие физической культуры и спорта"</t>
  </si>
  <si>
    <t>07Q0316080</t>
  </si>
  <si>
    <t>06Q2051180</t>
  </si>
  <si>
    <t>Осуществление переданных полномочий Российской Федерации по осуществлению первичного воинского учета органами местного самоуправления поселений, муниципальных и городских округов</t>
  </si>
  <si>
    <t>Проведение мероприятий среди молодежи Мурашинского муниципального округа</t>
  </si>
  <si>
    <t>14</t>
  </si>
  <si>
    <t>0900071340</t>
  </si>
  <si>
    <t>300</t>
  </si>
  <si>
    <t>Регулирование численности волка в целях обеспечения безопасности и жизнедеятельности населения за счет средств местного бюджета</t>
  </si>
  <si>
    <t>0700074040</t>
  </si>
  <si>
    <t>Поддержка ветеранов</t>
  </si>
  <si>
    <t>04Q28 9Д154</t>
  </si>
  <si>
    <t>Реализация мероприятий по обустройству пешеходных переходов на автомобильных дорогах общего пользования местного значения</t>
  </si>
  <si>
    <t>13Q1427000</t>
  </si>
  <si>
    <t>Реализация инициатив населения в сфере жилищно-коммунального хозяйства</t>
  </si>
  <si>
    <t>06Q1417300</t>
  </si>
  <si>
    <t xml:space="preserve">На покрытие спортивной площадки МОКУ СОШ п. Безбожник </t>
  </si>
  <si>
    <t>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выплате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выплаты)</t>
  </si>
  <si>
    <t>20230024141100100</t>
  </si>
  <si>
    <t>02Q1016120</t>
  </si>
  <si>
    <t>Выплаты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</t>
  </si>
  <si>
    <t>20239999140100150</t>
  </si>
  <si>
    <t>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организациях)</t>
  </si>
  <si>
    <t>01Q0217010</t>
  </si>
  <si>
    <t>Реализация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</t>
  </si>
  <si>
    <t>20239999140101150</t>
  </si>
  <si>
    <t>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 образования в муниципальных дошкольных образовательных организациях)</t>
  </si>
  <si>
    <t>01Q0217140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</si>
  <si>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</t>
  </si>
  <si>
    <t>20249999140007150</t>
  </si>
  <si>
    <t>Прочие межбюджетные трансферты, передаваемые бюджетам муниципальных округов (Иные межбюджетные трансферты местным бюджетам из областного бюджета на предоставление бесплатного горячего питания детям мобилизованных граждан)</t>
  </si>
  <si>
    <t>Предоставление бесплатного горячего питания детям участников специальной военной операции</t>
  </si>
  <si>
    <t>01Q0217480</t>
  </si>
  <si>
    <t>20249999140014150</t>
  </si>
  <si>
    <t>(Прочие межбюджетные трансферты) Иные межбюджетные трансферты местным бюджетам из областного бюджета на предоставление гранта муниципальным общеобразовательным организациям Кировской области, подготовившим обучающихся к сдаче единого государственного экзамена по математике (профильный уровень) и (или) физике</t>
  </si>
  <si>
    <t>Предоставление гранта муниципальным общеобразовательным организациям Кировской области,подготовившим обучающихся к сдаче единого государственного экзамена по математике(профильный уровень) и (или) физике</t>
  </si>
  <si>
    <t>01Q0617580</t>
  </si>
  <si>
    <t>0100072010</t>
  </si>
  <si>
    <t>Оснащение медицинского кабинета в МДОКУ д/с "Радуга" г. Мураши</t>
  </si>
  <si>
    <t>20229999140030150</t>
  </si>
  <si>
    <t>Прочие субсидии бюджетам муниципальных округов округов (Субсидии местным бюджетам из областного бюджета на выполнение расходных обязательств муниципальных образований области)</t>
  </si>
  <si>
    <t>20229999140050150</t>
  </si>
  <si>
    <t>Прочие субсидии бюджетам муниципальных округов округов (Субсидии местным бюджетам из областного бюджета на софинансирование инвестиционных программ и проектов развития общественной инфраструктуры муниципальных образований в Кировской области)</t>
  </si>
  <si>
    <t>13U0F15170</t>
  </si>
  <si>
    <t>Инициативные проекты по развитию общественной инфраструктуры муниципальных образований Кировской области</t>
  </si>
  <si>
    <t>20229999140095150</t>
  </si>
  <si>
    <t>Прочие субсидии бюджетам муниципальных округов (Субсидии местным бюджетам из областного бюджета на реализацию мероприятий по борьбе с борщевиком Сосновского)</t>
  </si>
  <si>
    <t>12</t>
  </si>
  <si>
    <t>13U0715120</t>
  </si>
  <si>
    <t>Реализация мероприятий по борьбе с борщевиком Сосновского</t>
  </si>
  <si>
    <t>20230024141900150</t>
  </si>
  <si>
    <t>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созданию в муниципальных районах, муниципальных и городских округах комиссий по делам несовершеннолетних и защите их прав и организации их деятельности в сфере профилактики безнадзорности и правонарушений несовершеннолетних, включая административную юрисдикцию)</t>
  </si>
  <si>
    <t>07Q2016060</t>
  </si>
  <si>
    <t>Создание в муниципальных районах, муниципальных округах, городских округах комиссий по делам несовершеннолетних и защите их прав и организация деятельности в сфере профилактики безнадзорности и правонарушений несовершеннолетних, включая административную юрисдикцию</t>
  </si>
  <si>
    <t xml:space="preserve">Назначение и выплата ежемесячных денежных выплат на детей-сирот и детей, оставшихся без попечения родителей, находящихся под опекой (попечительством), в приемной семье, и начисление и выплата ежемесячного вознаграждения, причитающегося приемным родителям, а также предоставление лицам из числа детей-сирот и детей, оставшихся без попечения родителей, лицам, потерявшим в период обучения обоих родителей или единственного родителя, обучающимся в муниципальных общеобразовательных организациях, полного государственного обеспечения
</t>
  </si>
  <si>
    <t>20235082140000150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</si>
  <si>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</si>
  <si>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07U0YД0820</t>
  </si>
  <si>
    <t>400</t>
  </si>
  <si>
    <t>Обеспечение прав на жилое помещение в соответствии с законом Кировской области "О социальной поддержке детей-сирот и детей, оставшихся без попечения родителей, лиц из числа детей-сирот и детей, оставшихся без попечения родителей, детей, попавших в сложную жизненную ситуацию"</t>
  </si>
  <si>
    <t>20235120140000150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</si>
  <si>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</si>
  <si>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06Q5651200</t>
  </si>
  <si>
    <t>Осуществление переданных полномочий Российской Федерации по составлению(изменению) списков кандидатов в присяжные заседатели федеральных судов общей юрисдикции в Российской Федерации</t>
  </si>
  <si>
    <t>20220299140000150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</si>
  <si>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</si>
  <si>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050И267483</t>
  </si>
  <si>
    <t>Обеспечение мероприятий по переселению граждан из аварийного жилищного фонда за счет средств Фонда развития территорий</t>
  </si>
  <si>
    <t>20220302140000150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</si>
  <si>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</si>
  <si>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050И267484</t>
  </si>
  <si>
    <t>Обеспечение мероприятий по переселению граждан из аварийного жилищного фонда за счет средств областного бюджета</t>
  </si>
  <si>
    <t>20249999140009100</t>
  </si>
  <si>
    <t>Прочие межбюджетные трансферты, передаваемые бюджетам муниципальных округов (Иные межбюджетные трансферты местным бюджетам из областного бюджета на возмещение расходов по оказанию дополнительной меры социальной поддержки для членов семей военнослужащих, связанной с обеспечением и доставкой твердого топлива)</t>
  </si>
  <si>
    <t>020007203А</t>
  </si>
  <si>
    <t>Развитие системы дополнительного образования детей в образовательных учреждениях Мурашинского муниципального округа за счет средств субсидии на выполнение расходных обязательств</t>
  </si>
  <si>
    <t>08</t>
  </si>
  <si>
    <t>020007206А</t>
  </si>
  <si>
    <t>Организация досуговой деятельности и развитие народных промыслов в Мурашинском муниципальном округе за счет средств субсидии на выполнение расходных обязательств</t>
  </si>
  <si>
    <t>902</t>
  </si>
  <si>
    <t>020007205А</t>
  </si>
  <si>
    <t>Обеспечение финансовой деятельности отрасли культура администрации Мурашинского муниципального округа за счет средств субсидии на выполнение расходных обязательств</t>
  </si>
  <si>
    <t>010007201А</t>
  </si>
  <si>
    <t>Развитие системы общедоступного бесплатного дошкольного образования на территории Мурашинского муниципального округа за счет средств субсидии на выполнение расходных обязательств</t>
  </si>
  <si>
    <t>010007202А</t>
  </si>
  <si>
    <t>Развитие системы общедоступного и бесплатного начального общего, основного общего и среднего (полного) общего образования по основным общеобразовательным программам в общеобразовательных учреждениях Мурашинского муниципального округа за счет средств субсидии на выполнение расходных обязательств</t>
  </si>
  <si>
    <t>010007203А</t>
  </si>
  <si>
    <t>Развитие системы дополнительного образования детей в образовательных учреждениях Мурашинского муниципального окуга за счет средств субсидии на выполнение расходных обязательств</t>
  </si>
  <si>
    <t>010007204А</t>
  </si>
  <si>
    <t>Обеспечение информационной, финансовой и хозяйственной деятельности системы образования в Мурашинском муниципальном округе за счет средств субсидии на выполнение расходных обязательств</t>
  </si>
  <si>
    <t>060007210А</t>
  </si>
  <si>
    <t>020007208А</t>
  </si>
  <si>
    <t>Обеспечение хозяйственной деятельности администрации Мурашинского округа за счет средств субсидии на выполнение расходных обязательств</t>
  </si>
  <si>
    <t>Обеспечение хозяйственной деятельности учреждений культуры за счет средств субсидии на выполнение расходных обязательств</t>
  </si>
  <si>
    <t>0700074140</t>
  </si>
  <si>
    <t>Обеспечение и доставка твердого топлива(дров, разделанных в виде поленьев) для отдельных категорий граждан</t>
  </si>
  <si>
    <t>0600073010</t>
  </si>
  <si>
    <t>0200071260</t>
  </si>
  <si>
    <t>0200072060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</si>
  <si>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</si>
  <si>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Организация досуговой деятельности и развитие народных промыслов в Мурашинском муниципальном округе</t>
  </si>
  <si>
    <t>0200072070</t>
  </si>
  <si>
    <t>Организация библиотечного обслуживания населения Мурашинского муниципального округа</t>
  </si>
  <si>
    <t>0200072090</t>
  </si>
  <si>
    <t>Организация деятельности историко-краеведческого музея</t>
  </si>
  <si>
    <t>1600071320</t>
  </si>
  <si>
    <t>Мероприятия по профилактике терроризма и противодействие экстремизму</t>
  </si>
  <si>
    <t>0200072050</t>
  </si>
  <si>
    <t>Обеспечение финансовой деятельности отрасли культура администрации Мурашинского муниципального округа</t>
  </si>
  <si>
    <t>1100071040</t>
  </si>
  <si>
    <t>Организация временной занятости подростков в возрасте от 14 до 18 лет</t>
  </si>
  <si>
    <t>Развитие системы общедоступного бесплатного дошкольного образования на территории Мурашинского муниципального округа</t>
  </si>
  <si>
    <t>0300071090</t>
  </si>
  <si>
    <t>Энергосбережение и повышение энергетической эффективности Мурашинского муниципального округа</t>
  </si>
  <si>
    <t>0900071020</t>
  </si>
  <si>
    <t>Пожарная безопасность муниципальных учреждений Мурашинского муниципального округа</t>
  </si>
  <si>
    <t>0100071030</t>
  </si>
  <si>
    <t>Капитальный ремонт муниципальных учреждений Мурашинского муниципального округа</t>
  </si>
  <si>
    <t>0100072020</t>
  </si>
  <si>
    <t>Развитие системы общедоступного и бесплатного начального общего, основного общего и среднего (полного) общего образования по основным общеобразовательным программам в общеобразовательных учреждениях Мурашинского муниципального округа</t>
  </si>
  <si>
    <t>1600071280</t>
  </si>
  <si>
    <t>Внедрение, развитие и обслуживание систем видеонаблюдения</t>
  </si>
  <si>
    <t>Развитие системы дополнительного образования детей в образовательных учреждениях Мурашинского муниципального округа</t>
  </si>
  <si>
    <t>0100072040</t>
  </si>
  <si>
    <t>Обеспечение информационной, финансовой и хозяйственной деятельности системы образования в Мурашинском муниципальном округе</t>
  </si>
  <si>
    <t>1100071270</t>
  </si>
  <si>
    <t>Оплата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 с дневным пребыванием детей за счет средств местного бюджета</t>
  </si>
  <si>
    <t>Муниципальная служба органов местного самоуправления</t>
  </si>
  <si>
    <t>0500075010</t>
  </si>
  <si>
    <t>0500075020</t>
  </si>
  <si>
    <t>0600072100</t>
  </si>
  <si>
    <t>Обеспечение хозяйственной деятельности администрации Мурашинского муниципального округа</t>
  </si>
  <si>
    <t>0900071290</t>
  </si>
  <si>
    <t>Финансовое обеспечение деятельности муниципальной пожарной охраны</t>
  </si>
  <si>
    <t>0900072110</t>
  </si>
  <si>
    <t>Повышение оперативности реагирования администрации и служб Мурашинского муниципального округа на угрозу или возникновение чрезвычайных ситуаций</t>
  </si>
  <si>
    <t>0900071190</t>
  </si>
  <si>
    <t>Обследование гидротехнических сооружений прудов на территории Мурашинского муниципального округа</t>
  </si>
  <si>
    <t>0900071380</t>
  </si>
  <si>
    <t>Оборудование (дооборудование) и содержание пляжей (мест отдыха людей у воды)</t>
  </si>
  <si>
    <t>040009Д001</t>
  </si>
  <si>
    <t>0500071160</t>
  </si>
  <si>
    <t>Жилищное хозяйство</t>
  </si>
  <si>
    <t>1200071130</t>
  </si>
  <si>
    <t>Водоснабжение</t>
  </si>
  <si>
    <t>1300071170</t>
  </si>
  <si>
    <t>1300071180</t>
  </si>
  <si>
    <t>1300071400</t>
  </si>
  <si>
    <t>Реализация мероприятий, предусмотренных планом природоохранных мероприятий Мурашинского муниципального округа</t>
  </si>
  <si>
    <t>1100071080</t>
  </si>
  <si>
    <t>Стимулирование и материально-техническое обеспечение деятельности народных дружин</t>
  </si>
  <si>
    <t>1300071220</t>
  </si>
  <si>
    <t>Содержание мест захоронения</t>
  </si>
  <si>
    <t>0600074010</t>
  </si>
  <si>
    <t>Пенсия за выслугу лет муниципальным служащим Мурашинского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</si>
</sst>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#,##0.00000"/>
  </numFmts>
  <fonts count="34" x14ac:knownFonts="1"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theme="1"/>
      <name val="Times New Roman"/>
      <family val="1"/>
      <charset val="204"/>
    </font>
    <font>
      <sz val="10"/>
      <color rgb="FF000000"/>
      <name val="Arial Cyr"/>
    </font>
    <font>
      <sz val="11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C0C0C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1">
    <xf numFmtId="0" fontId="0" fillId="0" borderId="0"/>
    <xf numFmtId="0" fontId="30" fillId="0" borderId="18"/>
    <xf numFmtId="0" fontId="30" fillId="16" borderId="19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0" borderId="0"/>
    <xf numFmtId="0" fontId="2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1" fontId="32" fillId="0" borderId="26">
      <alignment horizontal="center" vertical="top" shrinkToFit="1"/>
    </xf>
    <xf numFmtId="0" fontId="32" fillId="0" borderId="26">
      <alignment horizontal="left" vertical="top" wrapText="1"/>
    </xf>
    <xf numFmtId="4" fontId="32" fillId="0" borderId="26">
      <alignment horizontal="right" vertical="top" shrinkToFit="1"/>
    </xf>
  </cellStyleXfs>
  <cellXfs count="189">
    <xf numFmtId="0" fontId="0" fillId="0" borderId="0" xfId="0"/>
    <xf numFmtId="0" fontId="18" fillId="15" borderId="0" xfId="0" applyNumberFormat="1" applyFont="1" applyFill="1" applyAlignment="1">
      <alignment horizontal="center" vertical="center"/>
    </xf>
    <xf numFmtId="0" fontId="18" fillId="15" borderId="0" xfId="0" applyNumberFormat="1" applyFont="1" applyFill="1" applyAlignment="1">
      <alignment horizontal="left" vertical="center"/>
    </xf>
    <xf numFmtId="0" fontId="18" fillId="15" borderId="0" xfId="0" applyFont="1" applyFill="1" applyAlignment="1">
      <alignment horizontal="left" vertical="center"/>
    </xf>
    <xf numFmtId="0" fontId="18" fillId="15" borderId="0" xfId="0" applyFont="1" applyFill="1" applyAlignment="1">
      <alignment horizontal="left" vertical="center" wrapText="1"/>
    </xf>
    <xf numFmtId="49" fontId="18" fillId="15" borderId="0" xfId="0" applyNumberFormat="1" applyFont="1" applyFill="1" applyAlignment="1">
      <alignment horizontal="left" vertical="center"/>
    </xf>
    <xf numFmtId="2" fontId="19" fillId="15" borderId="0" xfId="0" applyNumberFormat="1" applyFont="1" applyFill="1" applyAlignment="1">
      <alignment horizontal="center" vertical="center"/>
    </xf>
    <xf numFmtId="0" fontId="18" fillId="15" borderId="0" xfId="0" applyFont="1" applyFill="1" applyAlignment="1">
      <alignment vertical="center"/>
    </xf>
    <xf numFmtId="0" fontId="20" fillId="15" borderId="0" xfId="0" applyFont="1" applyFill="1" applyAlignment="1">
      <alignment horizontal="right" vertical="center" wrapText="1"/>
    </xf>
    <xf numFmtId="0" fontId="18" fillId="15" borderId="0" xfId="0" applyFont="1" applyFill="1" applyBorder="1" applyAlignment="1">
      <alignment horizontal="left" vertical="center"/>
    </xf>
    <xf numFmtId="0" fontId="18" fillId="15" borderId="0" xfId="0" applyFont="1" applyFill="1" applyBorder="1" applyAlignment="1">
      <alignment horizontal="left" vertical="center" wrapText="1"/>
    </xf>
    <xf numFmtId="0" fontId="18" fillId="15" borderId="0" xfId="0" applyNumberFormat="1" applyFont="1" applyFill="1" applyBorder="1" applyAlignment="1">
      <alignment horizontal="center" vertical="center"/>
    </xf>
    <xf numFmtId="0" fontId="18" fillId="15" borderId="0" xfId="0" applyNumberFormat="1" applyFont="1" applyFill="1" applyBorder="1" applyAlignment="1">
      <alignment horizontal="left" vertical="center"/>
    </xf>
    <xf numFmtId="49" fontId="18" fillId="15" borderId="0" xfId="0" applyNumberFormat="1" applyFont="1" applyFill="1" applyBorder="1" applyAlignment="1">
      <alignment horizontal="left" vertical="center"/>
    </xf>
    <xf numFmtId="2" fontId="19" fillId="15" borderId="0" xfId="0" applyNumberFormat="1" applyFont="1" applyFill="1" applyBorder="1" applyAlignment="1">
      <alignment horizontal="center" vertical="center"/>
    </xf>
    <xf numFmtId="164" fontId="18" fillId="15" borderId="0" xfId="0" applyNumberFormat="1" applyFont="1" applyFill="1" applyBorder="1" applyAlignment="1">
      <alignment horizontal="left" vertical="center"/>
    </xf>
    <xf numFmtId="49" fontId="18" fillId="15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Border="1" applyAlignment="1">
      <alignment vertical="center" wrapText="1"/>
    </xf>
    <xf numFmtId="0" fontId="18" fillId="15" borderId="10" xfId="0" applyFont="1" applyFill="1" applyBorder="1" applyAlignment="1">
      <alignment horizontal="center" vertical="center"/>
    </xf>
    <xf numFmtId="49" fontId="18" fillId="15" borderId="1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4" fontId="19" fillId="15" borderId="0" xfId="0" applyNumberFormat="1" applyFont="1" applyFill="1" applyAlignment="1">
      <alignment horizontal="center" vertical="center"/>
    </xf>
    <xf numFmtId="164" fontId="19" fillId="15" borderId="0" xfId="0" applyNumberFormat="1" applyFont="1" applyFill="1" applyBorder="1" applyAlignment="1">
      <alignment horizontal="center" vertical="center"/>
    </xf>
    <xf numFmtId="49" fontId="18" fillId="15" borderId="11" xfId="0" applyNumberFormat="1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center" vertical="center" wrapText="1"/>
    </xf>
    <xf numFmtId="49" fontId="18" fillId="15" borderId="30" xfId="0" applyNumberFormat="1" applyFont="1" applyFill="1" applyBorder="1" applyAlignment="1">
      <alignment horizontal="center" vertical="center" wrapText="1"/>
    </xf>
    <xf numFmtId="49" fontId="18" fillId="15" borderId="22" xfId="0" applyNumberFormat="1" applyFont="1" applyFill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top" wrapText="1"/>
    </xf>
    <xf numFmtId="2" fontId="18" fillId="0" borderId="10" xfId="0" applyNumberFormat="1" applyFont="1" applyBorder="1" applyAlignment="1">
      <alignment horizontal="center" vertical="center" wrapText="1"/>
    </xf>
    <xf numFmtId="164" fontId="0" fillId="0" borderId="0" xfId="0" applyNumberFormat="1"/>
    <xf numFmtId="49" fontId="18" fillId="0" borderId="13" xfId="0" applyNumberFormat="1" applyFont="1" applyBorder="1" applyAlignment="1">
      <alignment horizontal="center" vertical="center" wrapText="1"/>
    </xf>
    <xf numFmtId="49" fontId="18" fillId="15" borderId="13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15" borderId="0" xfId="0" applyFont="1" applyFill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49" fontId="18" fillId="15" borderId="22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 wrapText="1"/>
    </xf>
    <xf numFmtId="49" fontId="18" fillId="15" borderId="27" xfId="0" applyNumberFormat="1" applyFont="1" applyFill="1" applyBorder="1" applyAlignment="1">
      <alignment horizontal="center" vertical="center" wrapText="1"/>
    </xf>
    <xf numFmtId="0" fontId="18" fillId="0" borderId="34" xfId="20" applyNumberFormat="1" applyFont="1" applyBorder="1" applyAlignment="1">
      <alignment horizontal="left" vertical="top" wrapText="1"/>
    </xf>
    <xf numFmtId="0" fontId="18" fillId="0" borderId="23" xfId="20" applyNumberFormat="1" applyFont="1" applyBorder="1" applyAlignment="1">
      <alignment horizontal="left" vertical="top" wrapText="1"/>
    </xf>
    <xf numFmtId="0" fontId="18" fillId="0" borderId="34" xfId="20" applyNumberFormat="1" applyFont="1" applyBorder="1" applyAlignment="1">
      <alignment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165" fontId="19" fillId="0" borderId="22" xfId="0" applyNumberFormat="1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49" fontId="18" fillId="15" borderId="16" xfId="0" applyNumberFormat="1" applyFont="1" applyFill="1" applyBorder="1" applyAlignment="1">
      <alignment horizontal="center" vertical="center" wrapText="1"/>
    </xf>
    <xf numFmtId="0" fontId="19" fillId="15" borderId="35" xfId="0" applyNumberFormat="1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49" fontId="18" fillId="0" borderId="4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15" borderId="14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165" fontId="19" fillId="0" borderId="30" xfId="0" applyNumberFormat="1" applyFont="1" applyFill="1" applyBorder="1" applyAlignment="1">
      <alignment horizontal="center" vertical="center" wrapText="1"/>
    </xf>
    <xf numFmtId="0" fontId="18" fillId="0" borderId="21" xfId="20" applyNumberFormat="1" applyFont="1" applyBorder="1" applyAlignment="1">
      <alignment horizontal="left" vertical="center" wrapText="1"/>
    </xf>
    <xf numFmtId="49" fontId="18" fillId="15" borderId="10" xfId="0" quotePrefix="1" applyNumberFormat="1" applyFont="1" applyFill="1" applyBorder="1" applyAlignment="1">
      <alignment horizontal="center" vertical="center"/>
    </xf>
    <xf numFmtId="165" fontId="19" fillId="15" borderId="10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165" fontId="19" fillId="15" borderId="10" xfId="0" applyNumberFormat="1" applyFont="1" applyFill="1" applyBorder="1" applyAlignment="1">
      <alignment vertical="center"/>
    </xf>
    <xf numFmtId="165" fontId="19" fillId="15" borderId="0" xfId="0" applyNumberFormat="1" applyFont="1" applyFill="1" applyBorder="1" applyAlignment="1">
      <alignment horizontal="center" vertical="center"/>
    </xf>
    <xf numFmtId="165" fontId="18" fillId="15" borderId="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2" fontId="27" fillId="0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15" borderId="16" xfId="0" applyNumberFormat="1" applyFont="1" applyFill="1" applyBorder="1" applyAlignment="1">
      <alignment horizontal="center" vertical="center" wrapText="1"/>
    </xf>
    <xf numFmtId="0" fontId="31" fillId="15" borderId="0" xfId="0" applyFont="1" applyFill="1" applyBorder="1" applyAlignment="1">
      <alignment horizontal="center" vertical="center" wrapText="1"/>
    </xf>
    <xf numFmtId="0" fontId="18" fillId="0" borderId="29" xfId="20" applyNumberFormat="1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28" xfId="20" applyNumberFormat="1" applyFont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center" vertical="center"/>
    </xf>
    <xf numFmtId="4" fontId="19" fillId="15" borderId="10" xfId="0" applyNumberFormat="1" applyFont="1" applyFill="1" applyBorder="1" applyAlignment="1">
      <alignment horizontal="center" vertical="center"/>
    </xf>
    <xf numFmtId="166" fontId="19" fillId="0" borderId="10" xfId="0" applyNumberFormat="1" applyFont="1" applyFill="1" applyBorder="1" applyAlignment="1">
      <alignment horizontal="center" vertical="center"/>
    </xf>
    <xf numFmtId="166" fontId="19" fillId="15" borderId="10" xfId="0" applyNumberFormat="1" applyFont="1" applyFill="1" applyBorder="1" applyAlignment="1">
      <alignment horizontal="center" vertical="center"/>
    </xf>
    <xf numFmtId="1" fontId="33" fillId="0" borderId="47" xfId="28" applyNumberFormat="1" applyFont="1" applyBorder="1" applyAlignment="1" applyProtection="1">
      <alignment horizontal="center" vertical="center" shrinkToFit="1"/>
    </xf>
    <xf numFmtId="167" fontId="19" fillId="0" borderId="10" xfId="0" applyNumberFormat="1" applyFont="1" applyFill="1" applyBorder="1" applyAlignment="1">
      <alignment horizontal="center" vertical="center"/>
    </xf>
    <xf numFmtId="49" fontId="18" fillId="15" borderId="10" xfId="0" applyNumberFormat="1" applyFont="1" applyFill="1" applyBorder="1" applyAlignment="1">
      <alignment horizontal="left" vertical="center"/>
    </xf>
    <xf numFmtId="0" fontId="18" fillId="15" borderId="10" xfId="0" applyFont="1" applyFill="1" applyBorder="1" applyAlignment="1">
      <alignment horizontal="left" vertical="center" wrapText="1"/>
    </xf>
    <xf numFmtId="0" fontId="19" fillId="15" borderId="1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167" fontId="19" fillId="15" borderId="10" xfId="0" applyNumberFormat="1" applyFont="1" applyFill="1" applyBorder="1" applyAlignment="1">
      <alignment horizontal="center" vertical="center"/>
    </xf>
    <xf numFmtId="0" fontId="18" fillId="0" borderId="45" xfId="20" applyNumberFormat="1" applyFont="1" applyBorder="1" applyAlignment="1">
      <alignment horizontal="left" vertical="center" wrapText="1"/>
    </xf>
    <xf numFmtId="0" fontId="18" fillId="0" borderId="45" xfId="20" applyNumberFormat="1" applyFont="1" applyBorder="1" applyAlignment="1">
      <alignment vertical="center" wrapText="1"/>
    </xf>
    <xf numFmtId="165" fontId="19" fillId="0" borderId="27" xfId="0" applyNumberFormat="1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165" fontId="19" fillId="0" borderId="30" xfId="0" applyNumberFormat="1" applyFont="1" applyFill="1" applyBorder="1" applyAlignment="1">
      <alignment horizontal="center" vertical="center"/>
    </xf>
    <xf numFmtId="0" fontId="18" fillId="0" borderId="45" xfId="0" applyNumberFormat="1" applyFont="1" applyBorder="1" applyAlignment="1">
      <alignment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49" fontId="18" fillId="15" borderId="50" xfId="0" applyNumberFormat="1" applyFont="1" applyFill="1" applyBorder="1" applyAlignment="1">
      <alignment horizontal="center" vertical="center" wrapText="1"/>
    </xf>
    <xf numFmtId="0" fontId="18" fillId="0" borderId="21" xfId="20" applyNumberFormat="1" applyFont="1" applyBorder="1" applyAlignment="1">
      <alignment vertical="center" wrapText="1"/>
    </xf>
    <xf numFmtId="49" fontId="18" fillId="15" borderId="51" xfId="0" applyNumberFormat="1" applyFont="1" applyFill="1" applyBorder="1" applyAlignment="1">
      <alignment horizontal="center" vertical="center" wrapText="1"/>
    </xf>
    <xf numFmtId="0" fontId="18" fillId="0" borderId="23" xfId="20" applyNumberFormat="1" applyFont="1" applyBorder="1" applyAlignment="1">
      <alignment vertical="center" wrapText="1"/>
    </xf>
    <xf numFmtId="0" fontId="18" fillId="0" borderId="34" xfId="20" applyNumberFormat="1" applyFont="1" applyBorder="1" applyAlignment="1">
      <alignment horizontal="left" vertical="center" wrapText="1"/>
    </xf>
    <xf numFmtId="0" fontId="18" fillId="0" borderId="28" xfId="20" applyNumberFormat="1" applyFont="1" applyBorder="1" applyAlignment="1">
      <alignment horizontal="left" vertical="top" wrapText="1"/>
    </xf>
    <xf numFmtId="0" fontId="18" fillId="0" borderId="29" xfId="20" applyNumberFormat="1" applyFont="1" applyBorder="1" applyAlignment="1">
      <alignment horizontal="left" vertical="top" wrapText="1"/>
    </xf>
    <xf numFmtId="0" fontId="19" fillId="0" borderId="52" xfId="0" applyFont="1" applyFill="1" applyBorder="1" applyAlignment="1">
      <alignment horizontal="left" vertical="center" wrapText="1"/>
    </xf>
    <xf numFmtId="49" fontId="18" fillId="15" borderId="20" xfId="0" applyNumberFormat="1" applyFont="1" applyFill="1" applyBorder="1" applyAlignment="1">
      <alignment horizontal="center" vertical="center"/>
    </xf>
    <xf numFmtId="49" fontId="18" fillId="15" borderId="20" xfId="0" applyNumberFormat="1" applyFont="1" applyFill="1" applyBorder="1" applyAlignment="1">
      <alignment horizontal="center" vertical="center" wrapText="1"/>
    </xf>
    <xf numFmtId="0" fontId="26" fillId="0" borderId="53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164" fontId="27" fillId="0" borderId="20" xfId="0" applyNumberFormat="1" applyFont="1" applyFill="1" applyBorder="1" applyAlignment="1">
      <alignment horizontal="center" vertical="center" wrapText="1"/>
    </xf>
    <xf numFmtId="2" fontId="27" fillId="0" borderId="20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5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164" fontId="27" fillId="0" borderId="22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49" fontId="26" fillId="0" borderId="22" xfId="0" applyNumberFormat="1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53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164" fontId="27" fillId="0" borderId="20" xfId="0" applyNumberFormat="1" applyFont="1" applyFill="1" applyBorder="1" applyAlignment="1">
      <alignment horizontal="center" vertical="center" wrapText="1"/>
    </xf>
    <xf numFmtId="2" fontId="27" fillId="0" borderId="20" xfId="0" applyNumberFormat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4" fontId="27" fillId="0" borderId="20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6" fillId="0" borderId="55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left" vertical="center" wrapText="1"/>
    </xf>
    <xf numFmtId="0" fontId="26" fillId="0" borderId="54" xfId="0" applyNumberFormat="1" applyFont="1" applyFill="1" applyBorder="1" applyAlignment="1">
      <alignment horizontal="center" vertical="center" wrapText="1"/>
    </xf>
    <xf numFmtId="164" fontId="27" fillId="0" borderId="22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15" borderId="53" xfId="0" applyNumberFormat="1" applyFont="1" applyFill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 wrapText="1"/>
    </xf>
    <xf numFmtId="4" fontId="19" fillId="0" borderId="20" xfId="0" applyNumberFormat="1" applyFont="1" applyFill="1" applyBorder="1" applyAlignment="1">
      <alignment horizontal="center" vertical="center"/>
    </xf>
    <xf numFmtId="165" fontId="19" fillId="15" borderId="20" xfId="0" applyNumberFormat="1" applyFont="1" applyFill="1" applyBorder="1" applyAlignment="1">
      <alignment horizontal="center" vertical="center"/>
    </xf>
    <xf numFmtId="0" fontId="19" fillId="15" borderId="27" xfId="0" applyNumberFormat="1" applyFont="1" applyFill="1" applyBorder="1" applyAlignment="1">
      <alignment horizontal="center" vertical="center" wrapText="1"/>
    </xf>
    <xf numFmtId="0" fontId="18" fillId="15" borderId="20" xfId="0" applyFont="1" applyFill="1" applyBorder="1" applyAlignment="1">
      <alignment horizontal="center" vertical="center"/>
    </xf>
    <xf numFmtId="49" fontId="18" fillId="15" borderId="20" xfId="0" quotePrefix="1" applyNumberFormat="1" applyFont="1" applyFill="1" applyBorder="1" applyAlignment="1">
      <alignment horizontal="center" vertical="center"/>
    </xf>
    <xf numFmtId="4" fontId="19" fillId="15" borderId="20" xfId="0" applyNumberFormat="1" applyFont="1" applyFill="1" applyBorder="1" applyAlignment="1">
      <alignment horizontal="center" vertical="center"/>
    </xf>
    <xf numFmtId="165" fontId="19" fillId="0" borderId="20" xfId="0" applyNumberFormat="1" applyFont="1" applyFill="1" applyBorder="1" applyAlignment="1">
      <alignment horizontal="center" vertical="center"/>
    </xf>
    <xf numFmtId="0" fontId="18" fillId="15" borderId="21" xfId="0" applyNumberFormat="1" applyFont="1" applyFill="1" applyBorder="1" applyAlignment="1">
      <alignment vertical="center" wrapText="1"/>
    </xf>
    <xf numFmtId="0" fontId="18" fillId="15" borderId="55" xfId="0" applyNumberFormat="1" applyFont="1" applyFill="1" applyBorder="1" applyAlignment="1">
      <alignment horizontal="center" vertical="center"/>
    </xf>
    <xf numFmtId="0" fontId="18" fillId="15" borderId="34" xfId="0" applyNumberFormat="1" applyFont="1" applyFill="1" applyBorder="1" applyAlignment="1">
      <alignment vertical="center" wrapText="1"/>
    </xf>
    <xf numFmtId="0" fontId="18" fillId="15" borderId="54" xfId="0" applyNumberFormat="1" applyFont="1" applyFill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 wrapText="1"/>
    </xf>
    <xf numFmtId="165" fontId="19" fillId="0" borderId="22" xfId="0" applyNumberFormat="1" applyFont="1" applyFill="1" applyBorder="1" applyAlignment="1">
      <alignment horizontal="center" vertical="center"/>
    </xf>
    <xf numFmtId="165" fontId="19" fillId="15" borderId="22" xfId="0" applyNumberFormat="1" applyFont="1" applyFill="1" applyBorder="1" applyAlignment="1">
      <alignment horizontal="center" vertical="center"/>
    </xf>
    <xf numFmtId="0" fontId="19" fillId="15" borderId="30" xfId="0" applyNumberFormat="1" applyFont="1" applyFill="1" applyBorder="1" applyAlignment="1">
      <alignment horizontal="center" vertical="center" wrapText="1"/>
    </xf>
    <xf numFmtId="0" fontId="18" fillId="15" borderId="22" xfId="0" applyFont="1" applyFill="1" applyBorder="1" applyAlignment="1">
      <alignment horizontal="center" vertical="center"/>
    </xf>
    <xf numFmtId="49" fontId="18" fillId="15" borderId="22" xfId="0" quotePrefix="1" applyNumberFormat="1" applyFont="1" applyFill="1" applyBorder="1" applyAlignment="1">
      <alignment horizontal="center" vertical="center"/>
    </xf>
    <xf numFmtId="0" fontId="18" fillId="15" borderId="23" xfId="0" applyNumberFormat="1" applyFont="1" applyFill="1" applyBorder="1" applyAlignment="1">
      <alignment vertical="center" wrapText="1"/>
    </xf>
    <xf numFmtId="0" fontId="18" fillId="15" borderId="28" xfId="0" applyNumberFormat="1" applyFont="1" applyFill="1" applyBorder="1" applyAlignment="1">
      <alignment horizontal="left" vertical="center" wrapText="1"/>
    </xf>
    <xf numFmtId="0" fontId="18" fillId="15" borderId="12" xfId="0" applyNumberFormat="1" applyFont="1" applyFill="1" applyBorder="1" applyAlignment="1">
      <alignment horizontal="left" vertical="center" wrapText="1"/>
    </xf>
    <xf numFmtId="0" fontId="18" fillId="15" borderId="29" xfId="0" applyNumberFormat="1" applyFont="1" applyFill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0" fontId="18" fillId="15" borderId="55" xfId="0" applyFont="1" applyFill="1" applyBorder="1" applyAlignment="1">
      <alignment horizontal="left" vertical="center"/>
    </xf>
    <xf numFmtId="0" fontId="18" fillId="0" borderId="34" xfId="0" applyFont="1" applyBorder="1" applyAlignment="1">
      <alignment horizontal="left" vertical="center" wrapText="1"/>
    </xf>
    <xf numFmtId="165" fontId="19" fillId="15" borderId="22" xfId="0" applyNumberFormat="1" applyFont="1" applyFill="1" applyBorder="1" applyAlignment="1">
      <alignment vertical="center"/>
    </xf>
    <xf numFmtId="0" fontId="18" fillId="0" borderId="23" xfId="0" applyFont="1" applyBorder="1" applyAlignment="1">
      <alignment vertical="center" wrapText="1"/>
    </xf>
    <xf numFmtId="166" fontId="19" fillId="0" borderId="20" xfId="0" applyNumberFormat="1" applyFont="1" applyFill="1" applyBorder="1" applyAlignment="1">
      <alignment horizontal="center" vertical="center"/>
    </xf>
    <xf numFmtId="165" fontId="19" fillId="15" borderId="56" xfId="0" applyNumberFormat="1" applyFont="1" applyFill="1" applyBorder="1" applyAlignment="1">
      <alignment horizontal="center" vertical="center"/>
    </xf>
    <xf numFmtId="166" fontId="19" fillId="15" borderId="20" xfId="0" applyNumberFormat="1" applyFont="1" applyFill="1" applyBorder="1" applyAlignment="1">
      <alignment horizontal="center" vertical="center"/>
    </xf>
    <xf numFmtId="0" fontId="18" fillId="15" borderId="29" xfId="0" applyNumberFormat="1" applyFont="1" applyFill="1" applyBorder="1" applyAlignment="1">
      <alignment vertical="center" wrapText="1"/>
    </xf>
    <xf numFmtId="1" fontId="33" fillId="0" borderId="57" xfId="28" applyNumberFormat="1" applyFont="1" applyBorder="1" applyAlignment="1" applyProtection="1">
      <alignment horizontal="center" vertical="center" shrinkToFit="1"/>
    </xf>
    <xf numFmtId="165" fontId="19" fillId="15" borderId="48" xfId="0" applyNumberFormat="1" applyFont="1" applyFill="1" applyBorder="1" applyAlignment="1">
      <alignment horizontal="center" vertical="center"/>
    </xf>
    <xf numFmtId="49" fontId="18" fillId="15" borderId="30" xfId="0" applyNumberFormat="1" applyFont="1" applyFill="1" applyBorder="1" applyAlignment="1">
      <alignment horizontal="center" vertical="center"/>
    </xf>
    <xf numFmtId="4" fontId="19" fillId="15" borderId="22" xfId="0" applyNumberFormat="1" applyFont="1" applyFill="1" applyBorder="1" applyAlignment="1">
      <alignment horizontal="center" vertical="center"/>
    </xf>
    <xf numFmtId="0" fontId="18" fillId="15" borderId="45" xfId="0" applyNumberFormat="1" applyFont="1" applyFill="1" applyBorder="1" applyAlignment="1">
      <alignment vertical="center" wrapText="1"/>
    </xf>
    <xf numFmtId="0" fontId="18" fillId="15" borderId="46" xfId="0" applyNumberFormat="1" applyFont="1" applyFill="1" applyBorder="1" applyAlignment="1">
      <alignment vertical="center"/>
    </xf>
    <xf numFmtId="49" fontId="22" fillId="15" borderId="24" xfId="0" applyNumberFormat="1" applyFont="1" applyFill="1" applyBorder="1" applyAlignment="1">
      <alignment vertical="center" wrapText="1"/>
    </xf>
    <xf numFmtId="0" fontId="18" fillId="15" borderId="24" xfId="0" applyNumberFormat="1" applyFont="1" applyFill="1" applyBorder="1" applyAlignment="1">
      <alignment horizontal="center" vertical="center" wrapText="1"/>
    </xf>
    <xf numFmtId="167" fontId="19" fillId="0" borderId="24" xfId="0" applyNumberFormat="1" applyFont="1" applyFill="1" applyBorder="1" applyAlignment="1">
      <alignment horizontal="center" vertical="center"/>
    </xf>
    <xf numFmtId="0" fontId="18" fillId="15" borderId="24" xfId="0" applyFont="1" applyFill="1" applyBorder="1" applyAlignment="1">
      <alignment horizontal="center" vertical="center"/>
    </xf>
    <xf numFmtId="49" fontId="18" fillId="15" borderId="24" xfId="0" applyNumberFormat="1" applyFont="1" applyFill="1" applyBorder="1" applyAlignment="1">
      <alignment horizontal="center" vertical="center"/>
    </xf>
    <xf numFmtId="0" fontId="18" fillId="15" borderId="25" xfId="0" applyFont="1" applyFill="1" applyBorder="1" applyAlignment="1">
      <alignment horizontal="center" vertical="center" wrapText="1"/>
    </xf>
  </cellXfs>
  <cellStyles count="31">
    <cellStyle name="xl26" xfId="1"/>
    <cellStyle name="xl27" xfId="29"/>
    <cellStyle name="xl30" xfId="28"/>
    <cellStyle name="xl34" xfId="30"/>
    <cellStyle name="xl44" xfId="2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/>
    <cellStyle name="Обычный 3" xfId="21"/>
    <cellStyle name="Плохой" xfId="22" builtinId="27" customBuiltin="1"/>
    <cellStyle name="Пояснение" xfId="23" builtinId="53" customBuiltin="1"/>
    <cellStyle name="Примечание" xfId="24" builtinId="10" customBuiltin="1"/>
    <cellStyle name="Связанная ячейка" xfId="25" builtinId="24" customBuiltin="1"/>
    <cellStyle name="Текст предупреждения" xfId="26" builtinId="11" customBuiltin="1"/>
    <cellStyle name="Хороший" xfId="2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topLeftCell="A3" zoomScaleNormal="100" zoomScaleSheetLayoutView="100" workbookViewId="0">
      <selection activeCell="D12" sqref="D12"/>
    </sheetView>
  </sheetViews>
  <sheetFormatPr defaultRowHeight="12.75" x14ac:dyDescent="0.2"/>
  <cols>
    <col min="1" max="1" width="4.42578125" style="1" customWidth="1"/>
    <col min="2" max="2" width="17.140625" style="2" customWidth="1"/>
    <col min="3" max="3" width="49.140625" style="3" customWidth="1"/>
    <col min="4" max="4" width="11.7109375" style="21" customWidth="1"/>
    <col min="5" max="5" width="0" style="4" hidden="1" customWidth="1"/>
    <col min="6" max="6" width="10.5703125" style="4" customWidth="1"/>
    <col min="7" max="7" width="10.7109375" style="4" customWidth="1"/>
    <col min="8" max="8" width="18.85546875" style="4" customWidth="1"/>
    <col min="9" max="9" width="6.85546875" style="3" customWidth="1"/>
    <col min="10" max="10" width="6.140625" style="3" customWidth="1"/>
    <col min="11" max="11" width="7.140625" style="5" customWidth="1"/>
    <col min="12" max="12" width="11.140625" style="3" customWidth="1"/>
    <col min="13" max="13" width="4.140625" style="3" customWidth="1"/>
    <col min="14" max="14" width="13.28515625" style="3" customWidth="1"/>
    <col min="15" max="15" width="9.5703125" style="3" customWidth="1"/>
    <col min="16" max="16" width="11.28515625" style="6" customWidth="1"/>
    <col min="17" max="17" width="62.85546875" style="4" customWidth="1"/>
    <col min="18" max="16384" width="9.140625" style="7"/>
  </cols>
  <sheetData>
    <row r="1" spans="1:17" ht="17.25" hidden="1" customHeight="1" x14ac:dyDescent="0.2">
      <c r="Q1" s="8" t="s">
        <v>0</v>
      </c>
    </row>
    <row r="2" spans="1:17" ht="9.75" hidden="1" customHeight="1" x14ac:dyDescent="0.2">
      <c r="Q2" s="8" t="s">
        <v>0</v>
      </c>
    </row>
    <row r="3" spans="1:17" ht="42" customHeight="1" thickBot="1" x14ac:dyDescent="0.2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2.75" customHeight="1" x14ac:dyDescent="0.2">
      <c r="A4" s="118" t="s">
        <v>1</v>
      </c>
      <c r="B4" s="119" t="s">
        <v>2</v>
      </c>
      <c r="C4" s="119" t="s">
        <v>3</v>
      </c>
      <c r="D4" s="120" t="s">
        <v>26</v>
      </c>
      <c r="E4" s="121" t="s">
        <v>25</v>
      </c>
      <c r="F4" s="121" t="s">
        <v>30</v>
      </c>
      <c r="G4" s="121" t="s">
        <v>45</v>
      </c>
      <c r="H4" s="119" t="s">
        <v>4</v>
      </c>
      <c r="I4" s="119" t="s">
        <v>5</v>
      </c>
      <c r="J4" s="119"/>
      <c r="K4" s="119"/>
      <c r="L4" s="119"/>
      <c r="M4" s="119"/>
      <c r="N4" s="121" t="s">
        <v>26</v>
      </c>
      <c r="O4" s="121" t="s">
        <v>30</v>
      </c>
      <c r="P4" s="121" t="s">
        <v>45</v>
      </c>
      <c r="Q4" s="122" t="s">
        <v>6</v>
      </c>
    </row>
    <row r="5" spans="1:17" ht="41.25" customHeight="1" thickBot="1" x14ac:dyDescent="0.25">
      <c r="A5" s="123"/>
      <c r="B5" s="124"/>
      <c r="C5" s="124"/>
      <c r="D5" s="125"/>
      <c r="E5" s="126"/>
      <c r="F5" s="126"/>
      <c r="G5" s="126"/>
      <c r="H5" s="124"/>
      <c r="I5" s="127" t="s">
        <v>17</v>
      </c>
      <c r="J5" s="127" t="s">
        <v>28</v>
      </c>
      <c r="K5" s="128" t="s">
        <v>29</v>
      </c>
      <c r="L5" s="127" t="s">
        <v>10</v>
      </c>
      <c r="M5" s="127" t="s">
        <v>11</v>
      </c>
      <c r="N5" s="126"/>
      <c r="O5" s="126"/>
      <c r="P5" s="126"/>
      <c r="Q5" s="129"/>
    </row>
    <row r="6" spans="1:17" ht="111.75" customHeight="1" x14ac:dyDescent="0.2">
      <c r="A6" s="130">
        <v>902</v>
      </c>
      <c r="B6" s="131" t="s">
        <v>110</v>
      </c>
      <c r="C6" s="132" t="s">
        <v>109</v>
      </c>
      <c r="D6" s="133">
        <v>-43</v>
      </c>
      <c r="E6" s="134"/>
      <c r="F6" s="134">
        <v>0</v>
      </c>
      <c r="G6" s="134">
        <v>0</v>
      </c>
      <c r="H6" s="135" t="s">
        <v>39</v>
      </c>
      <c r="I6" s="132">
        <v>902</v>
      </c>
      <c r="J6" s="132">
        <v>10</v>
      </c>
      <c r="K6" s="131" t="s">
        <v>16</v>
      </c>
      <c r="L6" s="132" t="s">
        <v>111</v>
      </c>
      <c r="M6" s="132">
        <v>100</v>
      </c>
      <c r="N6" s="136">
        <v>-43</v>
      </c>
      <c r="O6" s="134">
        <v>0</v>
      </c>
      <c r="P6" s="134">
        <v>0</v>
      </c>
      <c r="Q6" s="137" t="s">
        <v>112</v>
      </c>
    </row>
    <row r="7" spans="1:17" ht="38.25" customHeight="1" x14ac:dyDescent="0.2">
      <c r="A7" s="138"/>
      <c r="B7" s="24"/>
      <c r="C7" s="69"/>
      <c r="D7" s="71"/>
      <c r="E7" s="70"/>
      <c r="F7" s="70"/>
      <c r="G7" s="70"/>
      <c r="H7" s="98"/>
      <c r="I7" s="69">
        <v>902</v>
      </c>
      <c r="J7" s="24" t="s">
        <v>19</v>
      </c>
      <c r="K7" s="24" t="s">
        <v>16</v>
      </c>
      <c r="L7" s="69" t="s">
        <v>166</v>
      </c>
      <c r="M7" s="69">
        <v>600</v>
      </c>
      <c r="N7" s="70">
        <v>195</v>
      </c>
      <c r="O7" s="70">
        <v>0</v>
      </c>
      <c r="P7" s="70">
        <v>0</v>
      </c>
      <c r="Q7" s="139" t="s">
        <v>167</v>
      </c>
    </row>
    <row r="8" spans="1:17" ht="35.25" customHeight="1" x14ac:dyDescent="0.2">
      <c r="A8" s="138"/>
      <c r="B8" s="24"/>
      <c r="C8" s="69"/>
      <c r="D8" s="71"/>
      <c r="E8" s="70"/>
      <c r="F8" s="70"/>
      <c r="G8" s="70"/>
      <c r="H8" s="98"/>
      <c r="I8" s="24">
        <v>902</v>
      </c>
      <c r="J8" s="24" t="s">
        <v>168</v>
      </c>
      <c r="K8" s="24" t="s">
        <v>40</v>
      </c>
      <c r="L8" s="24" t="s">
        <v>169</v>
      </c>
      <c r="M8" s="69">
        <v>100</v>
      </c>
      <c r="N8" s="70">
        <v>620</v>
      </c>
      <c r="O8" s="70">
        <v>0</v>
      </c>
      <c r="P8" s="70">
        <v>0</v>
      </c>
      <c r="Q8" s="139" t="s">
        <v>170</v>
      </c>
    </row>
    <row r="9" spans="1:17" ht="45" customHeight="1" thickBot="1" x14ac:dyDescent="0.25">
      <c r="A9" s="140"/>
      <c r="B9" s="128"/>
      <c r="C9" s="127"/>
      <c r="D9" s="141"/>
      <c r="E9" s="142"/>
      <c r="F9" s="142"/>
      <c r="G9" s="142"/>
      <c r="H9" s="143"/>
      <c r="I9" s="128" t="s">
        <v>171</v>
      </c>
      <c r="J9" s="128" t="s">
        <v>168</v>
      </c>
      <c r="K9" s="128" t="s">
        <v>22</v>
      </c>
      <c r="L9" s="128" t="s">
        <v>172</v>
      </c>
      <c r="M9" s="127">
        <v>100</v>
      </c>
      <c r="N9" s="142">
        <v>185</v>
      </c>
      <c r="O9" s="142">
        <v>0</v>
      </c>
      <c r="P9" s="142">
        <v>0</v>
      </c>
      <c r="Q9" s="144" t="s">
        <v>173</v>
      </c>
    </row>
    <row r="10" spans="1:17" s="9" customFormat="1" ht="81" customHeight="1" x14ac:dyDescent="0.2">
      <c r="A10" s="145">
        <v>903</v>
      </c>
      <c r="B10" s="117" t="s">
        <v>60</v>
      </c>
      <c r="C10" s="146" t="s">
        <v>61</v>
      </c>
      <c r="D10" s="147">
        <v>372.05</v>
      </c>
      <c r="E10" s="148"/>
      <c r="F10" s="148">
        <v>241.23</v>
      </c>
      <c r="G10" s="148">
        <v>241.23</v>
      </c>
      <c r="H10" s="149" t="s">
        <v>38</v>
      </c>
      <c r="I10" s="150">
        <v>903</v>
      </c>
      <c r="J10" s="116" t="s">
        <v>19</v>
      </c>
      <c r="K10" s="116" t="s">
        <v>43</v>
      </c>
      <c r="L10" s="151" t="s">
        <v>82</v>
      </c>
      <c r="M10" s="116" t="s">
        <v>15</v>
      </c>
      <c r="N10" s="152">
        <v>372.05</v>
      </c>
      <c r="O10" s="148">
        <v>241.23</v>
      </c>
      <c r="P10" s="153">
        <v>241.23</v>
      </c>
      <c r="Q10" s="154" t="s">
        <v>91</v>
      </c>
    </row>
    <row r="11" spans="1:17" s="9" customFormat="1" ht="66.75" customHeight="1" x14ac:dyDescent="0.2">
      <c r="A11" s="155">
        <v>903</v>
      </c>
      <c r="B11" s="16" t="s">
        <v>62</v>
      </c>
      <c r="C11" s="28" t="s">
        <v>63</v>
      </c>
      <c r="D11" s="65">
        <v>-131</v>
      </c>
      <c r="E11" s="64"/>
      <c r="F11" s="64">
        <v>0</v>
      </c>
      <c r="G11" s="64">
        <v>0</v>
      </c>
      <c r="H11" s="73"/>
      <c r="I11" s="18">
        <v>903</v>
      </c>
      <c r="J11" s="19" t="s">
        <v>32</v>
      </c>
      <c r="K11" s="19" t="s">
        <v>21</v>
      </c>
      <c r="L11" s="63" t="s">
        <v>83</v>
      </c>
      <c r="M11" s="19" t="s">
        <v>24</v>
      </c>
      <c r="N11" s="64">
        <v>-131</v>
      </c>
      <c r="O11" s="64">
        <v>0</v>
      </c>
      <c r="P11" s="65">
        <v>0</v>
      </c>
      <c r="Q11" s="156" t="s">
        <v>92</v>
      </c>
    </row>
    <row r="12" spans="1:17" s="9" customFormat="1" ht="189" customHeight="1" x14ac:dyDescent="0.2">
      <c r="A12" s="155">
        <v>903</v>
      </c>
      <c r="B12" s="16" t="s">
        <v>64</v>
      </c>
      <c r="C12" s="28" t="s">
        <v>65</v>
      </c>
      <c r="D12" s="65">
        <v>-108</v>
      </c>
      <c r="E12" s="64"/>
      <c r="F12" s="64">
        <v>0</v>
      </c>
      <c r="G12" s="64">
        <v>0</v>
      </c>
      <c r="H12" s="73"/>
      <c r="I12" s="18">
        <v>903</v>
      </c>
      <c r="J12" s="19" t="s">
        <v>13</v>
      </c>
      <c r="K12" s="19" t="s">
        <v>16</v>
      </c>
      <c r="L12" s="63" t="s">
        <v>84</v>
      </c>
      <c r="M12" s="19" t="s">
        <v>23</v>
      </c>
      <c r="N12" s="64">
        <v>-108</v>
      </c>
      <c r="O12" s="64">
        <v>0</v>
      </c>
      <c r="P12" s="65">
        <v>0</v>
      </c>
      <c r="Q12" s="156" t="s">
        <v>85</v>
      </c>
    </row>
    <row r="13" spans="1:17" s="9" customFormat="1" ht="154.5" customHeight="1" x14ac:dyDescent="0.2">
      <c r="A13" s="155">
        <v>903</v>
      </c>
      <c r="B13" s="16" t="s">
        <v>66</v>
      </c>
      <c r="C13" s="28" t="s">
        <v>67</v>
      </c>
      <c r="D13" s="65">
        <v>-320.7</v>
      </c>
      <c r="E13" s="64"/>
      <c r="F13" s="64">
        <v>0</v>
      </c>
      <c r="G13" s="64">
        <v>0</v>
      </c>
      <c r="H13" s="73"/>
      <c r="I13" s="18">
        <v>903</v>
      </c>
      <c r="J13" s="19" t="s">
        <v>13</v>
      </c>
      <c r="K13" s="19" t="s">
        <v>22</v>
      </c>
      <c r="L13" s="63" t="s">
        <v>86</v>
      </c>
      <c r="M13" s="19" t="s">
        <v>15</v>
      </c>
      <c r="N13" s="64">
        <v>-320.7</v>
      </c>
      <c r="O13" s="64">
        <v>0</v>
      </c>
      <c r="P13" s="65">
        <v>0</v>
      </c>
      <c r="Q13" s="156" t="s">
        <v>87</v>
      </c>
    </row>
    <row r="14" spans="1:17" s="9" customFormat="1" ht="95.25" customHeight="1" x14ac:dyDescent="0.2">
      <c r="A14" s="155">
        <v>903</v>
      </c>
      <c r="B14" s="16" t="s">
        <v>113</v>
      </c>
      <c r="C14" s="28" t="s">
        <v>114</v>
      </c>
      <c r="D14" s="65">
        <v>2097</v>
      </c>
      <c r="E14" s="64"/>
      <c r="F14" s="64">
        <v>0</v>
      </c>
      <c r="G14" s="64">
        <v>0</v>
      </c>
      <c r="H14" s="73"/>
      <c r="I14" s="18">
        <v>903</v>
      </c>
      <c r="J14" s="19" t="s">
        <v>19</v>
      </c>
      <c r="K14" s="19" t="s">
        <v>21</v>
      </c>
      <c r="L14" s="63" t="s">
        <v>115</v>
      </c>
      <c r="M14" s="19" t="s">
        <v>23</v>
      </c>
      <c r="N14" s="64">
        <v>2097</v>
      </c>
      <c r="O14" s="64">
        <v>0</v>
      </c>
      <c r="P14" s="65">
        <v>0</v>
      </c>
      <c r="Q14" s="156" t="s">
        <v>116</v>
      </c>
    </row>
    <row r="15" spans="1:17" s="9" customFormat="1" ht="72" customHeight="1" x14ac:dyDescent="0.2">
      <c r="A15" s="155">
        <v>903</v>
      </c>
      <c r="B15" s="16" t="s">
        <v>117</v>
      </c>
      <c r="C15" s="28" t="s">
        <v>118</v>
      </c>
      <c r="D15" s="65">
        <v>26.9</v>
      </c>
      <c r="E15" s="64"/>
      <c r="F15" s="64">
        <v>0</v>
      </c>
      <c r="G15" s="64">
        <v>0</v>
      </c>
      <c r="H15" s="73"/>
      <c r="I15" s="18">
        <v>903</v>
      </c>
      <c r="J15" s="19" t="s">
        <v>19</v>
      </c>
      <c r="K15" s="19" t="s">
        <v>40</v>
      </c>
      <c r="L15" s="63" t="s">
        <v>119</v>
      </c>
      <c r="M15" s="19" t="s">
        <v>23</v>
      </c>
      <c r="N15" s="64">
        <v>26.9</v>
      </c>
      <c r="O15" s="64">
        <v>0</v>
      </c>
      <c r="P15" s="65">
        <v>0</v>
      </c>
      <c r="Q15" s="156" t="s">
        <v>120</v>
      </c>
    </row>
    <row r="16" spans="1:17" s="9" customFormat="1" ht="72" customHeight="1" x14ac:dyDescent="0.2">
      <c r="A16" s="155">
        <v>903</v>
      </c>
      <c r="B16" s="16" t="s">
        <v>121</v>
      </c>
      <c r="C16" s="28" t="s">
        <v>122</v>
      </c>
      <c r="D16" s="65">
        <v>-75.7</v>
      </c>
      <c r="E16" s="64"/>
      <c r="F16" s="64">
        <v>0</v>
      </c>
      <c r="G16" s="64">
        <v>0</v>
      </c>
      <c r="H16" s="73"/>
      <c r="I16" s="18">
        <v>903</v>
      </c>
      <c r="J16" s="19" t="s">
        <v>19</v>
      </c>
      <c r="K16" s="19" t="s">
        <v>21</v>
      </c>
      <c r="L16" s="63" t="s">
        <v>124</v>
      </c>
      <c r="M16" s="19" t="s">
        <v>15</v>
      </c>
      <c r="N16" s="64">
        <v>-75.7</v>
      </c>
      <c r="O16" s="64">
        <v>0</v>
      </c>
      <c r="P16" s="65">
        <v>0</v>
      </c>
      <c r="Q16" s="156" t="s">
        <v>123</v>
      </c>
    </row>
    <row r="17" spans="1:18" s="9" customFormat="1" ht="93" customHeight="1" x14ac:dyDescent="0.2">
      <c r="A17" s="155">
        <v>903</v>
      </c>
      <c r="B17" s="16" t="s">
        <v>125</v>
      </c>
      <c r="C17" s="28" t="s">
        <v>126</v>
      </c>
      <c r="D17" s="65">
        <v>10</v>
      </c>
      <c r="E17" s="64"/>
      <c r="F17" s="64">
        <v>0</v>
      </c>
      <c r="G17" s="64">
        <v>0</v>
      </c>
      <c r="H17" s="73"/>
      <c r="I17" s="18">
        <v>903</v>
      </c>
      <c r="J17" s="19" t="s">
        <v>19</v>
      </c>
      <c r="K17" s="19" t="s">
        <v>21</v>
      </c>
      <c r="L17" s="63" t="s">
        <v>128</v>
      </c>
      <c r="M17" s="19" t="s">
        <v>15</v>
      </c>
      <c r="N17" s="64">
        <v>10</v>
      </c>
      <c r="O17" s="64">
        <v>0</v>
      </c>
      <c r="P17" s="65">
        <v>0</v>
      </c>
      <c r="Q17" s="156" t="s">
        <v>127</v>
      </c>
    </row>
    <row r="18" spans="1:18" s="9" customFormat="1" ht="36.75" customHeight="1" x14ac:dyDescent="0.2">
      <c r="A18" s="155">
        <v>903</v>
      </c>
      <c r="B18" s="16" t="s">
        <v>47</v>
      </c>
      <c r="C18" s="28" t="s">
        <v>48</v>
      </c>
      <c r="D18" s="94">
        <f>273.30272</f>
        <v>273.30272000000002</v>
      </c>
      <c r="E18" s="64"/>
      <c r="F18" s="64">
        <v>0</v>
      </c>
      <c r="G18" s="64">
        <v>0</v>
      </c>
      <c r="H18" s="73"/>
      <c r="I18" s="18">
        <v>903</v>
      </c>
      <c r="J18" s="19" t="s">
        <v>19</v>
      </c>
      <c r="K18" s="19" t="s">
        <v>16</v>
      </c>
      <c r="L18" s="63" t="s">
        <v>88</v>
      </c>
      <c r="M18" s="19" t="s">
        <v>15</v>
      </c>
      <c r="N18" s="99">
        <v>10.302720000000001</v>
      </c>
      <c r="O18" s="64">
        <v>0</v>
      </c>
      <c r="P18" s="65">
        <v>0</v>
      </c>
      <c r="Q18" s="156" t="s">
        <v>89</v>
      </c>
    </row>
    <row r="19" spans="1:18" s="9" customFormat="1" ht="130.5" customHeight="1" x14ac:dyDescent="0.2">
      <c r="A19" s="155">
        <v>903</v>
      </c>
      <c r="B19" s="16" t="s">
        <v>68</v>
      </c>
      <c r="C19" s="28" t="s">
        <v>69</v>
      </c>
      <c r="D19" s="65">
        <v>141.5</v>
      </c>
      <c r="E19" s="64"/>
      <c r="F19" s="64">
        <v>0</v>
      </c>
      <c r="G19" s="64">
        <v>0</v>
      </c>
      <c r="H19" s="73"/>
      <c r="I19" s="18">
        <v>903</v>
      </c>
      <c r="J19" s="19" t="s">
        <v>19</v>
      </c>
      <c r="K19" s="19" t="s">
        <v>40</v>
      </c>
      <c r="L19" s="63" t="s">
        <v>56</v>
      </c>
      <c r="M19" s="19" t="s">
        <v>15</v>
      </c>
      <c r="N19" s="64">
        <v>141.5</v>
      </c>
      <c r="O19" s="64">
        <v>0</v>
      </c>
      <c r="P19" s="65">
        <v>0</v>
      </c>
      <c r="Q19" s="156" t="s">
        <v>90</v>
      </c>
    </row>
    <row r="20" spans="1:18" s="9" customFormat="1" ht="44.25" customHeight="1" x14ac:dyDescent="0.2">
      <c r="A20" s="155"/>
      <c r="B20" s="16"/>
      <c r="C20" s="28"/>
      <c r="D20" s="65"/>
      <c r="E20" s="64"/>
      <c r="F20" s="64"/>
      <c r="G20" s="64"/>
      <c r="H20" s="73"/>
      <c r="I20" s="18">
        <v>903</v>
      </c>
      <c r="J20" s="19" t="s">
        <v>19</v>
      </c>
      <c r="K20" s="19" t="s">
        <v>40</v>
      </c>
      <c r="L20" s="63" t="s">
        <v>174</v>
      </c>
      <c r="M20" s="19" t="s">
        <v>23</v>
      </c>
      <c r="N20" s="64">
        <v>4955</v>
      </c>
      <c r="O20" s="64">
        <v>0</v>
      </c>
      <c r="P20" s="65">
        <v>0</v>
      </c>
      <c r="Q20" s="156" t="s">
        <v>175</v>
      </c>
    </row>
    <row r="21" spans="1:18" s="9" customFormat="1" ht="67.5" customHeight="1" x14ac:dyDescent="0.2">
      <c r="A21" s="155"/>
      <c r="B21" s="16"/>
      <c r="C21" s="28"/>
      <c r="D21" s="65"/>
      <c r="E21" s="64"/>
      <c r="F21" s="64"/>
      <c r="G21" s="64"/>
      <c r="H21" s="73"/>
      <c r="I21" s="18">
        <v>903</v>
      </c>
      <c r="J21" s="19" t="s">
        <v>19</v>
      </c>
      <c r="K21" s="19" t="s">
        <v>21</v>
      </c>
      <c r="L21" s="63" t="s">
        <v>176</v>
      </c>
      <c r="M21" s="19" t="s">
        <v>23</v>
      </c>
      <c r="N21" s="64">
        <v>100</v>
      </c>
      <c r="O21" s="64">
        <v>0</v>
      </c>
      <c r="P21" s="65">
        <v>0</v>
      </c>
      <c r="Q21" s="156" t="s">
        <v>177</v>
      </c>
    </row>
    <row r="22" spans="1:18" s="9" customFormat="1" ht="42.75" customHeight="1" x14ac:dyDescent="0.2">
      <c r="A22" s="155"/>
      <c r="B22" s="16"/>
      <c r="C22" s="28"/>
      <c r="D22" s="65"/>
      <c r="E22" s="64"/>
      <c r="F22" s="64"/>
      <c r="G22" s="64"/>
      <c r="H22" s="73"/>
      <c r="I22" s="18">
        <v>903</v>
      </c>
      <c r="J22" s="19" t="s">
        <v>19</v>
      </c>
      <c r="K22" s="19" t="s">
        <v>16</v>
      </c>
      <c r="L22" s="63" t="s">
        <v>178</v>
      </c>
      <c r="M22" s="19" t="s">
        <v>23</v>
      </c>
      <c r="N22" s="64">
        <v>3825</v>
      </c>
      <c r="O22" s="64">
        <v>0</v>
      </c>
      <c r="P22" s="65">
        <v>0</v>
      </c>
      <c r="Q22" s="156" t="s">
        <v>179</v>
      </c>
    </row>
    <row r="23" spans="1:18" s="9" customFormat="1" ht="42.75" customHeight="1" x14ac:dyDescent="0.2">
      <c r="A23" s="155"/>
      <c r="B23" s="16"/>
      <c r="C23" s="28"/>
      <c r="D23" s="65"/>
      <c r="E23" s="64"/>
      <c r="F23" s="64"/>
      <c r="G23" s="64"/>
      <c r="H23" s="73"/>
      <c r="I23" s="18">
        <v>903</v>
      </c>
      <c r="J23" s="19" t="s">
        <v>19</v>
      </c>
      <c r="K23" s="19" t="s">
        <v>43</v>
      </c>
      <c r="L23" s="63" t="s">
        <v>180</v>
      </c>
      <c r="M23" s="19" t="s">
        <v>23</v>
      </c>
      <c r="N23" s="64">
        <v>620</v>
      </c>
      <c r="O23" s="64">
        <v>0</v>
      </c>
      <c r="P23" s="65">
        <v>0</v>
      </c>
      <c r="Q23" s="156" t="s">
        <v>181</v>
      </c>
    </row>
    <row r="24" spans="1:18" s="9" customFormat="1" ht="22.5" customHeight="1" thickBot="1" x14ac:dyDescent="0.25">
      <c r="A24" s="157"/>
      <c r="B24" s="39"/>
      <c r="C24" s="158"/>
      <c r="D24" s="159"/>
      <c r="E24" s="160"/>
      <c r="F24" s="160"/>
      <c r="G24" s="160"/>
      <c r="H24" s="161"/>
      <c r="I24" s="162">
        <v>903</v>
      </c>
      <c r="J24" s="26" t="s">
        <v>19</v>
      </c>
      <c r="K24" s="26" t="s">
        <v>40</v>
      </c>
      <c r="L24" s="163" t="s">
        <v>129</v>
      </c>
      <c r="M24" s="26" t="s">
        <v>15</v>
      </c>
      <c r="N24" s="160">
        <v>63</v>
      </c>
      <c r="O24" s="160">
        <v>0</v>
      </c>
      <c r="P24" s="159">
        <v>0</v>
      </c>
      <c r="Q24" s="164" t="s">
        <v>130</v>
      </c>
    </row>
    <row r="25" spans="1:18" s="9" customFormat="1" ht="81" customHeight="1" x14ac:dyDescent="0.2">
      <c r="A25" s="145">
        <v>912</v>
      </c>
      <c r="B25" s="117" t="s">
        <v>70</v>
      </c>
      <c r="C25" s="146" t="s">
        <v>71</v>
      </c>
      <c r="D25" s="153">
        <v>1000</v>
      </c>
      <c r="E25" s="148"/>
      <c r="F25" s="148">
        <v>0</v>
      </c>
      <c r="G25" s="148">
        <v>0</v>
      </c>
      <c r="H25" s="149" t="s">
        <v>46</v>
      </c>
      <c r="I25" s="150">
        <v>912</v>
      </c>
      <c r="J25" s="116" t="s">
        <v>40</v>
      </c>
      <c r="K25" s="116" t="s">
        <v>41</v>
      </c>
      <c r="L25" s="151" t="s">
        <v>49</v>
      </c>
      <c r="M25" s="116" t="s">
        <v>42</v>
      </c>
      <c r="N25" s="148">
        <v>200</v>
      </c>
      <c r="O25" s="148">
        <v>0</v>
      </c>
      <c r="P25" s="153">
        <v>0</v>
      </c>
      <c r="Q25" s="154" t="s">
        <v>108</v>
      </c>
    </row>
    <row r="26" spans="1:18" s="9" customFormat="1" ht="60" customHeight="1" thickBot="1" x14ac:dyDescent="0.25">
      <c r="A26" s="157">
        <v>912</v>
      </c>
      <c r="B26" s="39" t="s">
        <v>131</v>
      </c>
      <c r="C26" s="158" t="s">
        <v>132</v>
      </c>
      <c r="D26" s="159">
        <v>13176.2</v>
      </c>
      <c r="E26" s="160"/>
      <c r="F26" s="160">
        <v>0</v>
      </c>
      <c r="G26" s="160">
        <v>0</v>
      </c>
      <c r="H26" s="161"/>
      <c r="I26" s="162"/>
      <c r="J26" s="26"/>
      <c r="K26" s="26"/>
      <c r="L26" s="163"/>
      <c r="M26" s="26"/>
      <c r="N26" s="160"/>
      <c r="O26" s="160"/>
      <c r="P26" s="159"/>
      <c r="Q26" s="164"/>
    </row>
    <row r="27" spans="1:18" s="9" customFormat="1" ht="108" customHeight="1" x14ac:dyDescent="0.2">
      <c r="A27" s="145">
        <v>936</v>
      </c>
      <c r="B27" s="117" t="s">
        <v>72</v>
      </c>
      <c r="C27" s="146" t="s">
        <v>73</v>
      </c>
      <c r="D27" s="153">
        <v>-920</v>
      </c>
      <c r="E27" s="148"/>
      <c r="F27" s="148">
        <v>0</v>
      </c>
      <c r="G27" s="148">
        <v>0</v>
      </c>
      <c r="H27" s="149" t="s">
        <v>37</v>
      </c>
      <c r="I27" s="150">
        <v>936</v>
      </c>
      <c r="J27" s="116" t="s">
        <v>13</v>
      </c>
      <c r="K27" s="116" t="s">
        <v>22</v>
      </c>
      <c r="L27" s="116" t="s">
        <v>93</v>
      </c>
      <c r="M27" s="116" t="s">
        <v>15</v>
      </c>
      <c r="N27" s="148">
        <v>-920</v>
      </c>
      <c r="O27" s="148">
        <v>0</v>
      </c>
      <c r="P27" s="153">
        <v>0</v>
      </c>
      <c r="Q27" s="154" t="s">
        <v>146</v>
      </c>
    </row>
    <row r="28" spans="1:18" s="9" customFormat="1" ht="68.25" customHeight="1" x14ac:dyDescent="0.2">
      <c r="A28" s="155">
        <v>936</v>
      </c>
      <c r="B28" s="16" t="s">
        <v>133</v>
      </c>
      <c r="C28" s="27" t="s">
        <v>134</v>
      </c>
      <c r="D28" s="89">
        <v>-52.05</v>
      </c>
      <c r="E28" s="64"/>
      <c r="F28" s="64">
        <v>0</v>
      </c>
      <c r="G28" s="64">
        <v>0</v>
      </c>
      <c r="H28" s="73"/>
      <c r="I28" s="18">
        <v>936</v>
      </c>
      <c r="J28" s="19" t="s">
        <v>40</v>
      </c>
      <c r="K28" s="19" t="s">
        <v>21</v>
      </c>
      <c r="L28" s="19" t="s">
        <v>107</v>
      </c>
      <c r="M28" s="19" t="s">
        <v>23</v>
      </c>
      <c r="N28" s="64">
        <v>260.39999999999998</v>
      </c>
      <c r="O28" s="64">
        <v>0</v>
      </c>
      <c r="P28" s="65">
        <v>0</v>
      </c>
      <c r="Q28" s="165" t="s">
        <v>57</v>
      </c>
      <c r="R28" s="68"/>
    </row>
    <row r="29" spans="1:18" s="9" customFormat="1" ht="144" customHeight="1" x14ac:dyDescent="0.2">
      <c r="A29" s="155">
        <v>936</v>
      </c>
      <c r="B29" s="16" t="s">
        <v>142</v>
      </c>
      <c r="C29" s="27" t="s">
        <v>143</v>
      </c>
      <c r="D29" s="65">
        <v>56</v>
      </c>
      <c r="E29" s="64"/>
      <c r="F29" s="64">
        <v>0</v>
      </c>
      <c r="G29" s="64">
        <v>0</v>
      </c>
      <c r="H29" s="73"/>
      <c r="I29" s="18">
        <v>936</v>
      </c>
      <c r="J29" s="19" t="s">
        <v>40</v>
      </c>
      <c r="K29" s="19" t="s">
        <v>22</v>
      </c>
      <c r="L29" s="19" t="s">
        <v>107</v>
      </c>
      <c r="M29" s="19" t="s">
        <v>23</v>
      </c>
      <c r="N29" s="64">
        <v>487.012</v>
      </c>
      <c r="O29" s="64">
        <v>0</v>
      </c>
      <c r="P29" s="65">
        <v>0</v>
      </c>
      <c r="Q29" s="166"/>
    </row>
    <row r="30" spans="1:18" s="9" customFormat="1" ht="55.5" customHeight="1" x14ac:dyDescent="0.2">
      <c r="A30" s="155">
        <v>936</v>
      </c>
      <c r="B30" s="16" t="s">
        <v>147</v>
      </c>
      <c r="C30" s="27" t="s">
        <v>148</v>
      </c>
      <c r="D30" s="65">
        <v>-1418.1</v>
      </c>
      <c r="E30" s="64"/>
      <c r="F30" s="64">
        <v>0</v>
      </c>
      <c r="G30" s="64">
        <v>0</v>
      </c>
      <c r="H30" s="73"/>
      <c r="I30" s="18">
        <v>936</v>
      </c>
      <c r="J30" s="19" t="s">
        <v>21</v>
      </c>
      <c r="K30" s="19" t="s">
        <v>16</v>
      </c>
      <c r="L30" s="19" t="s">
        <v>107</v>
      </c>
      <c r="M30" s="19" t="s">
        <v>23</v>
      </c>
      <c r="N30" s="64">
        <v>252.58799999999999</v>
      </c>
      <c r="O30" s="64">
        <v>0</v>
      </c>
      <c r="P30" s="65">
        <v>0</v>
      </c>
      <c r="Q30" s="167"/>
    </row>
    <row r="31" spans="1:18" s="9" customFormat="1" ht="54" customHeight="1" x14ac:dyDescent="0.2">
      <c r="A31" s="155">
        <v>936</v>
      </c>
      <c r="B31" s="16" t="s">
        <v>74</v>
      </c>
      <c r="C31" s="27" t="s">
        <v>75</v>
      </c>
      <c r="D31" s="65">
        <v>-13.7</v>
      </c>
      <c r="E31" s="64"/>
      <c r="F31" s="64">
        <v>0</v>
      </c>
      <c r="G31" s="64">
        <v>0</v>
      </c>
      <c r="H31" s="73"/>
      <c r="I31" s="18">
        <v>936</v>
      </c>
      <c r="J31" s="19" t="s">
        <v>21</v>
      </c>
      <c r="K31" s="19" t="s">
        <v>16</v>
      </c>
      <c r="L31" s="19" t="s">
        <v>94</v>
      </c>
      <c r="M31" s="19" t="s">
        <v>23</v>
      </c>
      <c r="N31" s="64">
        <v>-13.7</v>
      </c>
      <c r="O31" s="64">
        <v>0</v>
      </c>
      <c r="P31" s="65">
        <v>0</v>
      </c>
      <c r="Q31" s="156" t="s">
        <v>95</v>
      </c>
    </row>
    <row r="32" spans="1:18" s="9" customFormat="1" ht="54" customHeight="1" x14ac:dyDescent="0.2">
      <c r="A32" s="155">
        <v>936</v>
      </c>
      <c r="B32" s="16" t="s">
        <v>77</v>
      </c>
      <c r="C32" s="27" t="s">
        <v>76</v>
      </c>
      <c r="D32" s="65">
        <v>45</v>
      </c>
      <c r="E32" s="64"/>
      <c r="F32" s="64">
        <v>0</v>
      </c>
      <c r="G32" s="64">
        <v>0</v>
      </c>
      <c r="H32" s="73"/>
      <c r="I32" s="18">
        <v>936</v>
      </c>
      <c r="J32" s="19" t="s">
        <v>19</v>
      </c>
      <c r="K32" s="19" t="s">
        <v>19</v>
      </c>
      <c r="L32" s="19" t="s">
        <v>58</v>
      </c>
      <c r="M32" s="19" t="s">
        <v>15</v>
      </c>
      <c r="N32" s="64">
        <v>5</v>
      </c>
      <c r="O32" s="64">
        <v>0</v>
      </c>
      <c r="P32" s="65">
        <v>0</v>
      </c>
      <c r="Q32" s="156" t="s">
        <v>96</v>
      </c>
    </row>
    <row r="33" spans="1:17" s="9" customFormat="1" ht="29.25" customHeight="1" x14ac:dyDescent="0.2">
      <c r="A33" s="155">
        <v>936</v>
      </c>
      <c r="B33" s="16" t="s">
        <v>47</v>
      </c>
      <c r="C33" s="28" t="s">
        <v>48</v>
      </c>
      <c r="D33" s="65">
        <v>11</v>
      </c>
      <c r="E33" s="66"/>
      <c r="F33" s="64">
        <v>0</v>
      </c>
      <c r="G33" s="64">
        <v>0</v>
      </c>
      <c r="H33" s="73"/>
      <c r="I33" s="18">
        <v>936</v>
      </c>
      <c r="J33" s="19" t="s">
        <v>16</v>
      </c>
      <c r="K33" s="19" t="s">
        <v>97</v>
      </c>
      <c r="L33" s="19" t="s">
        <v>98</v>
      </c>
      <c r="M33" s="19" t="s">
        <v>99</v>
      </c>
      <c r="N33" s="64">
        <v>22.5</v>
      </c>
      <c r="O33" s="64">
        <v>0</v>
      </c>
      <c r="P33" s="65">
        <v>0</v>
      </c>
      <c r="Q33" s="168" t="s">
        <v>100</v>
      </c>
    </row>
    <row r="34" spans="1:17" s="9" customFormat="1" ht="53.25" customHeight="1" x14ac:dyDescent="0.2">
      <c r="A34" s="155">
        <v>936</v>
      </c>
      <c r="B34" s="16" t="s">
        <v>137</v>
      </c>
      <c r="C34" s="28" t="s">
        <v>138</v>
      </c>
      <c r="D34" s="89">
        <v>-109.27</v>
      </c>
      <c r="E34" s="66"/>
      <c r="F34" s="64">
        <v>0</v>
      </c>
      <c r="G34" s="64">
        <v>0</v>
      </c>
      <c r="H34" s="73"/>
      <c r="I34" s="18">
        <v>936</v>
      </c>
      <c r="J34" s="19" t="s">
        <v>33</v>
      </c>
      <c r="K34" s="19" t="s">
        <v>16</v>
      </c>
      <c r="L34" s="19" t="s">
        <v>135</v>
      </c>
      <c r="M34" s="19" t="s">
        <v>15</v>
      </c>
      <c r="N34" s="90">
        <v>-52.05</v>
      </c>
      <c r="O34" s="64">
        <v>0</v>
      </c>
      <c r="P34" s="65">
        <v>0</v>
      </c>
      <c r="Q34" s="168" t="s">
        <v>136</v>
      </c>
    </row>
    <row r="35" spans="1:17" s="9" customFormat="1" ht="63" customHeight="1" x14ac:dyDescent="0.2">
      <c r="A35" s="155">
        <v>936</v>
      </c>
      <c r="B35" s="16" t="s">
        <v>152</v>
      </c>
      <c r="C35" s="28" t="s">
        <v>153</v>
      </c>
      <c r="D35" s="89">
        <v>-0.04</v>
      </c>
      <c r="E35" s="66"/>
      <c r="F35" s="64">
        <v>0</v>
      </c>
      <c r="G35" s="64">
        <v>0</v>
      </c>
      <c r="H35" s="73"/>
      <c r="I35" s="18">
        <v>936</v>
      </c>
      <c r="J35" s="19" t="s">
        <v>40</v>
      </c>
      <c r="K35" s="19" t="s">
        <v>22</v>
      </c>
      <c r="L35" s="19" t="s">
        <v>144</v>
      </c>
      <c r="M35" s="19" t="s">
        <v>23</v>
      </c>
      <c r="N35" s="90">
        <v>56</v>
      </c>
      <c r="O35" s="64">
        <v>0</v>
      </c>
      <c r="P35" s="65">
        <v>0</v>
      </c>
      <c r="Q35" s="168" t="s">
        <v>145</v>
      </c>
    </row>
    <row r="36" spans="1:17" s="9" customFormat="1" ht="76.5" customHeight="1" x14ac:dyDescent="0.2">
      <c r="A36" s="169">
        <v>936</v>
      </c>
      <c r="B36" s="95" t="s">
        <v>164</v>
      </c>
      <c r="C36" s="96" t="s">
        <v>165</v>
      </c>
      <c r="D36" s="97">
        <v>2704.1</v>
      </c>
      <c r="E36" s="97"/>
      <c r="F36" s="97">
        <v>0</v>
      </c>
      <c r="G36" s="97">
        <v>0</v>
      </c>
      <c r="H36" s="73"/>
      <c r="I36" s="18">
        <v>936</v>
      </c>
      <c r="J36" s="19" t="s">
        <v>13</v>
      </c>
      <c r="K36" s="19" t="s">
        <v>22</v>
      </c>
      <c r="L36" s="19" t="s">
        <v>149</v>
      </c>
      <c r="M36" s="19" t="s">
        <v>150</v>
      </c>
      <c r="N36" s="64">
        <v>-1418.1</v>
      </c>
      <c r="O36" s="64">
        <v>0</v>
      </c>
      <c r="P36" s="65">
        <v>0</v>
      </c>
      <c r="Q36" s="170" t="s">
        <v>151</v>
      </c>
    </row>
    <row r="37" spans="1:17" s="9" customFormat="1" ht="42" customHeight="1" x14ac:dyDescent="0.2">
      <c r="A37" s="155"/>
      <c r="B37" s="16"/>
      <c r="C37" s="28"/>
      <c r="D37" s="89"/>
      <c r="E37" s="66"/>
      <c r="F37" s="64"/>
      <c r="G37" s="64"/>
      <c r="H37" s="73"/>
      <c r="I37" s="18">
        <v>936</v>
      </c>
      <c r="J37" s="19" t="s">
        <v>40</v>
      </c>
      <c r="K37" s="19" t="s">
        <v>33</v>
      </c>
      <c r="L37" s="19" t="s">
        <v>154</v>
      </c>
      <c r="M37" s="19" t="s">
        <v>15</v>
      </c>
      <c r="N37" s="90">
        <v>-0.04</v>
      </c>
      <c r="O37" s="64">
        <v>0</v>
      </c>
      <c r="P37" s="65">
        <v>0</v>
      </c>
      <c r="Q37" s="170" t="s">
        <v>155</v>
      </c>
    </row>
    <row r="38" spans="1:17" s="9" customFormat="1" ht="30" customHeight="1" x14ac:dyDescent="0.2">
      <c r="A38" s="155"/>
      <c r="B38" s="16"/>
      <c r="C38" s="28"/>
      <c r="D38" s="89"/>
      <c r="E38" s="66"/>
      <c r="F38" s="64"/>
      <c r="G38" s="64"/>
      <c r="H38" s="73"/>
      <c r="I38" s="18">
        <v>936</v>
      </c>
      <c r="J38" s="19" t="s">
        <v>40</v>
      </c>
      <c r="K38" s="19" t="s">
        <v>41</v>
      </c>
      <c r="L38" s="19" t="s">
        <v>182</v>
      </c>
      <c r="M38" s="19" t="s">
        <v>23</v>
      </c>
      <c r="N38" s="90">
        <v>1700</v>
      </c>
      <c r="O38" s="64">
        <v>0</v>
      </c>
      <c r="P38" s="65">
        <v>0</v>
      </c>
      <c r="Q38" s="170" t="s">
        <v>184</v>
      </c>
    </row>
    <row r="39" spans="1:17" s="9" customFormat="1" ht="33" customHeight="1" x14ac:dyDescent="0.2">
      <c r="A39" s="155"/>
      <c r="B39" s="16"/>
      <c r="C39" s="28"/>
      <c r="D39" s="89"/>
      <c r="E39" s="66"/>
      <c r="F39" s="64"/>
      <c r="G39" s="64"/>
      <c r="H39" s="73"/>
      <c r="I39" s="18">
        <v>936</v>
      </c>
      <c r="J39" s="19" t="s">
        <v>168</v>
      </c>
      <c r="K39" s="19" t="s">
        <v>22</v>
      </c>
      <c r="L39" s="19" t="s">
        <v>183</v>
      </c>
      <c r="M39" s="19" t="s">
        <v>23</v>
      </c>
      <c r="N39" s="90">
        <v>976.2</v>
      </c>
      <c r="O39" s="64">
        <v>0</v>
      </c>
      <c r="P39" s="65">
        <v>0</v>
      </c>
      <c r="Q39" s="170" t="s">
        <v>185</v>
      </c>
    </row>
    <row r="40" spans="1:17" s="9" customFormat="1" ht="33" customHeight="1" x14ac:dyDescent="0.2">
      <c r="A40" s="155"/>
      <c r="B40" s="16"/>
      <c r="C40" s="28"/>
      <c r="D40" s="89"/>
      <c r="E40" s="66"/>
      <c r="F40" s="64"/>
      <c r="G40" s="64"/>
      <c r="H40" s="73"/>
      <c r="I40" s="18">
        <v>936</v>
      </c>
      <c r="J40" s="19" t="s">
        <v>13</v>
      </c>
      <c r="K40" s="19" t="s">
        <v>16</v>
      </c>
      <c r="L40" s="19" t="s">
        <v>186</v>
      </c>
      <c r="M40" s="19" t="s">
        <v>99</v>
      </c>
      <c r="N40" s="90">
        <v>2704.1</v>
      </c>
      <c r="O40" s="64">
        <v>0</v>
      </c>
      <c r="P40" s="65">
        <v>0</v>
      </c>
      <c r="Q40" s="170" t="s">
        <v>187</v>
      </c>
    </row>
    <row r="41" spans="1:17" s="9" customFormat="1" ht="18.75" customHeight="1" thickBot="1" x14ac:dyDescent="0.25">
      <c r="A41" s="157"/>
      <c r="B41" s="39"/>
      <c r="C41" s="158"/>
      <c r="D41" s="159"/>
      <c r="E41" s="171"/>
      <c r="F41" s="160"/>
      <c r="G41" s="160"/>
      <c r="H41" s="161"/>
      <c r="I41" s="162">
        <v>936</v>
      </c>
      <c r="J41" s="26" t="s">
        <v>13</v>
      </c>
      <c r="K41" s="26" t="s">
        <v>55</v>
      </c>
      <c r="L41" s="26" t="s">
        <v>101</v>
      </c>
      <c r="M41" s="26" t="s">
        <v>15</v>
      </c>
      <c r="N41" s="160">
        <v>6</v>
      </c>
      <c r="O41" s="160">
        <v>0</v>
      </c>
      <c r="P41" s="159">
        <v>0</v>
      </c>
      <c r="Q41" s="172" t="s">
        <v>102</v>
      </c>
    </row>
    <row r="42" spans="1:17" s="9" customFormat="1" ht="66" customHeight="1" x14ac:dyDescent="0.2">
      <c r="A42" s="145">
        <v>980</v>
      </c>
      <c r="B42" s="117" t="s">
        <v>78</v>
      </c>
      <c r="C42" s="146" t="s">
        <v>79</v>
      </c>
      <c r="D42" s="173">
        <v>-72.777000000000001</v>
      </c>
      <c r="E42" s="174"/>
      <c r="F42" s="148">
        <v>0</v>
      </c>
      <c r="G42" s="148">
        <v>0</v>
      </c>
      <c r="H42" s="149" t="s">
        <v>36</v>
      </c>
      <c r="I42" s="150">
        <v>980</v>
      </c>
      <c r="J42" s="116" t="s">
        <v>22</v>
      </c>
      <c r="K42" s="116" t="s">
        <v>43</v>
      </c>
      <c r="L42" s="116" t="s">
        <v>103</v>
      </c>
      <c r="M42" s="116" t="s">
        <v>15</v>
      </c>
      <c r="N42" s="175">
        <v>-72.777000000000001</v>
      </c>
      <c r="O42" s="148">
        <v>0</v>
      </c>
      <c r="P42" s="153">
        <v>0</v>
      </c>
      <c r="Q42" s="154" t="s">
        <v>104</v>
      </c>
    </row>
    <row r="43" spans="1:17" s="9" customFormat="1" ht="95.25" customHeight="1" x14ac:dyDescent="0.2">
      <c r="A43" s="155">
        <v>980</v>
      </c>
      <c r="B43" s="16" t="s">
        <v>156</v>
      </c>
      <c r="C43" s="28" t="s">
        <v>157</v>
      </c>
      <c r="D43" s="91">
        <v>24584.7</v>
      </c>
      <c r="E43" s="67"/>
      <c r="F43" s="64">
        <v>0</v>
      </c>
      <c r="G43" s="64">
        <v>0</v>
      </c>
      <c r="H43" s="73"/>
      <c r="I43" s="18">
        <v>980</v>
      </c>
      <c r="J43" s="23" t="s">
        <v>33</v>
      </c>
      <c r="K43" s="23" t="s">
        <v>40</v>
      </c>
      <c r="L43" s="23" t="s">
        <v>158</v>
      </c>
      <c r="M43" s="23" t="s">
        <v>150</v>
      </c>
      <c r="N43" s="92">
        <v>24584.7</v>
      </c>
      <c r="O43" s="64">
        <v>0</v>
      </c>
      <c r="P43" s="65">
        <v>0</v>
      </c>
      <c r="Q43" s="176" t="s">
        <v>159</v>
      </c>
    </row>
    <row r="44" spans="1:17" s="9" customFormat="1" ht="81.75" customHeight="1" x14ac:dyDescent="0.2">
      <c r="A44" s="155">
        <v>980</v>
      </c>
      <c r="B44" s="16" t="s">
        <v>160</v>
      </c>
      <c r="C44" s="28" t="s">
        <v>161</v>
      </c>
      <c r="D44" s="91">
        <v>14492.7</v>
      </c>
      <c r="E44" s="67"/>
      <c r="F44" s="64">
        <v>0</v>
      </c>
      <c r="G44" s="64">
        <v>0</v>
      </c>
      <c r="H44" s="73"/>
      <c r="I44" s="18">
        <v>980</v>
      </c>
      <c r="J44" s="23" t="s">
        <v>33</v>
      </c>
      <c r="K44" s="23" t="s">
        <v>40</v>
      </c>
      <c r="L44" s="23" t="s">
        <v>162</v>
      </c>
      <c r="M44" s="23" t="s">
        <v>150</v>
      </c>
      <c r="N44" s="92">
        <v>14492.7</v>
      </c>
      <c r="O44" s="64">
        <v>0</v>
      </c>
      <c r="P44" s="65">
        <v>0</v>
      </c>
      <c r="Q44" s="176" t="s">
        <v>163</v>
      </c>
    </row>
    <row r="45" spans="1:17" s="9" customFormat="1" ht="66" customHeight="1" x14ac:dyDescent="0.2">
      <c r="A45" s="155">
        <v>980</v>
      </c>
      <c r="B45" s="93" t="s">
        <v>80</v>
      </c>
      <c r="C45" s="28" t="s">
        <v>81</v>
      </c>
      <c r="D45" s="65">
        <v>1000</v>
      </c>
      <c r="E45" s="67"/>
      <c r="F45" s="64">
        <v>0</v>
      </c>
      <c r="G45" s="64">
        <v>0</v>
      </c>
      <c r="H45" s="73"/>
      <c r="I45" s="18">
        <v>980</v>
      </c>
      <c r="J45" s="23" t="s">
        <v>33</v>
      </c>
      <c r="K45" s="23" t="s">
        <v>16</v>
      </c>
      <c r="L45" s="23" t="s">
        <v>105</v>
      </c>
      <c r="M45" s="23" t="s">
        <v>15</v>
      </c>
      <c r="N45" s="64">
        <v>1000</v>
      </c>
      <c r="O45" s="64">
        <v>0</v>
      </c>
      <c r="P45" s="65">
        <v>0</v>
      </c>
      <c r="Q45" s="176" t="s">
        <v>106</v>
      </c>
    </row>
    <row r="46" spans="1:17" s="9" customFormat="1" ht="25.5" customHeight="1" thickBot="1" x14ac:dyDescent="0.25">
      <c r="A46" s="157"/>
      <c r="B46" s="177"/>
      <c r="C46" s="158"/>
      <c r="D46" s="159"/>
      <c r="E46" s="178"/>
      <c r="F46" s="160"/>
      <c r="G46" s="160"/>
      <c r="H46" s="161"/>
      <c r="I46" s="162">
        <v>980</v>
      </c>
      <c r="J46" s="179" t="s">
        <v>22</v>
      </c>
      <c r="K46" s="179" t="s">
        <v>139</v>
      </c>
      <c r="L46" s="179" t="s">
        <v>140</v>
      </c>
      <c r="M46" s="179" t="s">
        <v>15</v>
      </c>
      <c r="N46" s="180">
        <v>-109.27</v>
      </c>
      <c r="O46" s="160">
        <v>0</v>
      </c>
      <c r="P46" s="159">
        <v>0</v>
      </c>
      <c r="Q46" s="181" t="s">
        <v>141</v>
      </c>
    </row>
    <row r="47" spans="1:17" s="9" customFormat="1" ht="40.5" customHeight="1" thickBot="1" x14ac:dyDescent="0.25">
      <c r="A47" s="182"/>
      <c r="B47" s="183" t="s">
        <v>12</v>
      </c>
      <c r="C47" s="184"/>
      <c r="D47" s="185">
        <f>SUM(D6:D46)</f>
        <v>56726.115720000002</v>
      </c>
      <c r="E47" s="185">
        <f t="shared" ref="E47:G47" si="0">SUM(E9:E46)</f>
        <v>0</v>
      </c>
      <c r="F47" s="185">
        <f t="shared" si="0"/>
        <v>241.23</v>
      </c>
      <c r="G47" s="185">
        <f t="shared" si="0"/>
        <v>241.23</v>
      </c>
      <c r="H47" s="183" t="s">
        <v>12</v>
      </c>
      <c r="I47" s="186"/>
      <c r="J47" s="187"/>
      <c r="K47" s="187"/>
      <c r="L47" s="187"/>
      <c r="M47" s="187"/>
      <c r="N47" s="185">
        <f>SUM(N6:N46)</f>
        <v>56703.615720000009</v>
      </c>
      <c r="O47" s="185">
        <f t="shared" ref="O47:P47" si="1">SUM(O9:O46)</f>
        <v>241.23</v>
      </c>
      <c r="P47" s="185">
        <f t="shared" si="1"/>
        <v>241.23</v>
      </c>
      <c r="Q47" s="188"/>
    </row>
    <row r="48" spans="1:17" x14ac:dyDescent="0.2">
      <c r="A48" s="11"/>
      <c r="B48" s="12"/>
      <c r="C48" s="9"/>
      <c r="D48" s="22"/>
      <c r="E48" s="10"/>
      <c r="F48" s="10"/>
      <c r="G48" s="10"/>
      <c r="H48" s="10"/>
      <c r="I48" s="9"/>
      <c r="J48" s="9"/>
      <c r="K48" s="13"/>
      <c r="L48" s="9"/>
      <c r="M48" s="9"/>
      <c r="N48" s="9"/>
      <c r="O48" s="9"/>
      <c r="P48" s="14"/>
      <c r="Q48" s="10"/>
    </row>
    <row r="49" spans="1:17" x14ac:dyDescent="0.2">
      <c r="A49" s="11"/>
      <c r="B49" s="12"/>
      <c r="C49" s="9"/>
      <c r="D49" s="22"/>
      <c r="E49" s="10"/>
      <c r="F49" s="10"/>
      <c r="G49" s="10"/>
      <c r="H49" s="10"/>
      <c r="I49" s="15"/>
      <c r="J49" s="9"/>
      <c r="K49" s="13"/>
      <c r="L49" s="9"/>
      <c r="M49" s="9"/>
      <c r="N49" s="9"/>
      <c r="O49" s="9"/>
      <c r="Q49" s="10"/>
    </row>
    <row r="50" spans="1:17" x14ac:dyDescent="0.2">
      <c r="A50" s="11"/>
      <c r="B50" s="12"/>
      <c r="C50" s="9"/>
      <c r="D50" s="22"/>
      <c r="E50" s="10"/>
      <c r="F50" s="10"/>
      <c r="G50" s="10"/>
      <c r="H50" s="10"/>
      <c r="I50" s="9"/>
      <c r="J50" s="9"/>
      <c r="K50" s="13"/>
      <c r="L50" s="9"/>
      <c r="M50" s="9"/>
      <c r="N50" s="9"/>
      <c r="O50" s="9"/>
      <c r="P50" s="14"/>
      <c r="Q50" s="10"/>
    </row>
    <row r="51" spans="1:17" x14ac:dyDescent="0.2">
      <c r="A51" s="11"/>
      <c r="B51" s="12"/>
      <c r="C51" s="9"/>
      <c r="D51" s="22"/>
      <c r="E51" s="10"/>
      <c r="F51" s="10"/>
      <c r="G51" s="10"/>
      <c r="H51" s="10"/>
      <c r="I51" s="9"/>
      <c r="J51" s="9"/>
      <c r="K51" s="13"/>
      <c r="L51" s="9"/>
      <c r="M51" s="9"/>
      <c r="N51" s="9"/>
      <c r="O51" s="9"/>
      <c r="P51" s="14"/>
      <c r="Q51" s="10"/>
    </row>
    <row r="52" spans="1:17" x14ac:dyDescent="0.2">
      <c r="A52" s="11"/>
      <c r="B52" s="12"/>
      <c r="C52" s="9"/>
      <c r="D52" s="22"/>
      <c r="E52" s="10"/>
      <c r="F52" s="10"/>
      <c r="G52" s="10"/>
      <c r="H52" s="10"/>
      <c r="I52" s="9"/>
      <c r="J52" s="9"/>
      <c r="K52" s="13"/>
      <c r="L52" s="9"/>
      <c r="M52" s="9"/>
      <c r="N52" s="9"/>
      <c r="O52" s="9"/>
      <c r="P52" s="14"/>
      <c r="Q52" s="10"/>
    </row>
    <row r="53" spans="1:17" x14ac:dyDescent="0.2">
      <c r="A53" s="11"/>
      <c r="B53" s="12"/>
      <c r="C53" s="9"/>
      <c r="D53" s="22"/>
      <c r="E53" s="10"/>
      <c r="F53" s="10"/>
      <c r="G53" s="10"/>
      <c r="H53" s="10"/>
      <c r="I53" s="9"/>
      <c r="J53" s="9"/>
      <c r="K53" s="13"/>
      <c r="L53" s="9"/>
      <c r="M53" s="9"/>
      <c r="N53" s="9"/>
      <c r="O53" s="9"/>
      <c r="P53" s="14"/>
      <c r="Q53" s="10"/>
    </row>
    <row r="54" spans="1:17" x14ac:dyDescent="0.2">
      <c r="A54" s="11"/>
      <c r="B54" s="12"/>
      <c r="C54" s="9"/>
      <c r="D54" s="22"/>
      <c r="E54" s="10"/>
      <c r="F54" s="10"/>
      <c r="G54" s="10"/>
      <c r="H54" s="10"/>
      <c r="I54" s="9"/>
      <c r="J54" s="9"/>
      <c r="K54" s="13"/>
      <c r="L54" s="9"/>
      <c r="M54" s="9"/>
      <c r="N54" s="9"/>
      <c r="O54" s="9"/>
      <c r="P54" s="14"/>
      <c r="Q54" s="10"/>
    </row>
    <row r="55" spans="1:17" x14ac:dyDescent="0.2">
      <c r="A55" s="11"/>
      <c r="B55" s="12"/>
      <c r="C55" s="9"/>
      <c r="D55" s="22"/>
      <c r="E55" s="10"/>
      <c r="F55" s="10"/>
      <c r="G55" s="10"/>
      <c r="H55" s="10"/>
      <c r="I55" s="9"/>
      <c r="J55" s="9"/>
      <c r="K55" s="13"/>
      <c r="L55" s="9"/>
      <c r="M55" s="9"/>
      <c r="N55" s="9"/>
      <c r="O55" s="9"/>
      <c r="P55" s="14"/>
      <c r="Q55" s="10"/>
    </row>
    <row r="56" spans="1:17" x14ac:dyDescent="0.2">
      <c r="A56" s="11"/>
      <c r="B56" s="12"/>
      <c r="C56" s="9"/>
      <c r="D56" s="22"/>
      <c r="E56" s="10"/>
      <c r="F56" s="10"/>
      <c r="G56" s="10"/>
      <c r="H56" s="10"/>
      <c r="I56" s="9"/>
      <c r="J56" s="9"/>
      <c r="K56" s="13"/>
      <c r="L56" s="9"/>
      <c r="M56" s="9"/>
      <c r="N56" s="9"/>
      <c r="O56" s="9"/>
      <c r="P56" s="14"/>
      <c r="Q56" s="10"/>
    </row>
    <row r="57" spans="1:17" x14ac:dyDescent="0.2">
      <c r="A57" s="11"/>
      <c r="B57" s="12"/>
      <c r="C57" s="9"/>
      <c r="D57" s="22"/>
      <c r="E57" s="10"/>
      <c r="F57" s="10"/>
      <c r="G57" s="10"/>
      <c r="H57" s="10"/>
      <c r="I57" s="9"/>
      <c r="J57" s="9"/>
      <c r="K57" s="13"/>
      <c r="L57" s="9"/>
      <c r="M57" s="9"/>
      <c r="N57" s="9"/>
      <c r="O57" s="9"/>
      <c r="P57" s="14"/>
      <c r="Q57" s="10"/>
    </row>
    <row r="58" spans="1:17" x14ac:dyDescent="0.2">
      <c r="A58" s="11"/>
      <c r="B58" s="12"/>
      <c r="C58" s="9"/>
      <c r="D58" s="22"/>
      <c r="E58" s="10"/>
      <c r="F58" s="10"/>
      <c r="G58" s="10"/>
      <c r="H58" s="10"/>
      <c r="I58" s="9"/>
      <c r="J58" s="9"/>
      <c r="K58" s="13"/>
      <c r="L58" s="9"/>
      <c r="M58" s="9"/>
      <c r="N58" s="9"/>
      <c r="O58" s="9"/>
      <c r="P58" s="14"/>
      <c r="Q58" s="10"/>
    </row>
  </sheetData>
  <sheetProtection selectLockedCells="1" selectUnlockedCells="1"/>
  <mergeCells count="20">
    <mergeCell ref="H6:H9"/>
    <mergeCell ref="H10:H24"/>
    <mergeCell ref="I4:M4"/>
    <mergeCell ref="P4:P5"/>
    <mergeCell ref="A3:Q3"/>
    <mergeCell ref="A4:A5"/>
    <mergeCell ref="B4:B5"/>
    <mergeCell ref="C4:C5"/>
    <mergeCell ref="D4:D5"/>
    <mergeCell ref="N4:N5"/>
    <mergeCell ref="O4:O5"/>
    <mergeCell ref="Q4:Q5"/>
    <mergeCell ref="F4:F5"/>
    <mergeCell ref="G4:G5"/>
    <mergeCell ref="E4:E5"/>
    <mergeCell ref="H4:H5"/>
    <mergeCell ref="H42:H46"/>
    <mergeCell ref="H25:H26"/>
    <mergeCell ref="H27:H41"/>
    <mergeCell ref="Q28:Q30"/>
  </mergeCells>
  <pageMargins left="0.23622047244094491" right="0.23622047244094491" top="0.94488188976377963" bottom="0.94488188976377963" header="0.31496062992125984" footer="0.31496062992125984"/>
  <pageSetup paperSize="9" scale="57" firstPageNumber="0" fitToHeight="0" orientation="landscape" r:id="rId1"/>
  <headerFooter>
    <oddHeader>&amp;R&amp;12
Приложение № 2 к пояснительной записке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workbookViewId="0">
      <selection activeCell="H64" sqref="H64"/>
    </sheetView>
  </sheetViews>
  <sheetFormatPr defaultRowHeight="12.75" x14ac:dyDescent="0.2"/>
  <cols>
    <col min="1" max="1" width="26.5703125" customWidth="1"/>
    <col min="2" max="2" width="11.42578125" customWidth="1"/>
    <col min="3" max="3" width="7.42578125" customWidth="1"/>
    <col min="4" max="4" width="6.5703125" customWidth="1"/>
    <col min="5" max="5" width="13.85546875" customWidth="1"/>
    <col min="7" max="7" width="12.85546875" bestFit="1" customWidth="1"/>
    <col min="8" max="9" width="12.85546875" customWidth="1"/>
    <col min="10" max="10" width="41.28515625" customWidth="1"/>
    <col min="11" max="11" width="13.5703125" customWidth="1"/>
  </cols>
  <sheetData>
    <row r="1" spans="1:10" x14ac:dyDescent="0.2">
      <c r="A1" s="4"/>
      <c r="B1" s="3"/>
      <c r="C1" s="3"/>
      <c r="D1" s="5"/>
      <c r="E1" s="3"/>
      <c r="F1" s="3"/>
      <c r="G1" s="3"/>
      <c r="H1" s="3"/>
      <c r="I1" s="3"/>
      <c r="J1" s="35" t="s">
        <v>59</v>
      </c>
    </row>
    <row r="2" spans="1:10" ht="30.75" customHeight="1" thickBo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5.75" customHeight="1" x14ac:dyDescent="0.2">
      <c r="A3" s="80" t="s">
        <v>4</v>
      </c>
      <c r="B3" s="82" t="s">
        <v>5</v>
      </c>
      <c r="C3" s="82"/>
      <c r="D3" s="82"/>
      <c r="E3" s="82"/>
      <c r="F3" s="83"/>
      <c r="G3" s="84" t="s">
        <v>27</v>
      </c>
      <c r="H3" s="84" t="s">
        <v>31</v>
      </c>
      <c r="I3" s="84" t="s">
        <v>35</v>
      </c>
      <c r="J3" s="86" t="s">
        <v>6</v>
      </c>
    </row>
    <row r="4" spans="1:10" ht="39" thickBot="1" x14ac:dyDescent="0.25">
      <c r="A4" s="81"/>
      <c r="B4" s="54" t="s">
        <v>7</v>
      </c>
      <c r="C4" s="55" t="s">
        <v>8</v>
      </c>
      <c r="D4" s="56" t="s">
        <v>9</v>
      </c>
      <c r="E4" s="55" t="s">
        <v>10</v>
      </c>
      <c r="F4" s="55" t="s">
        <v>11</v>
      </c>
      <c r="G4" s="85"/>
      <c r="H4" s="85"/>
      <c r="I4" s="85"/>
      <c r="J4" s="87"/>
    </row>
    <row r="5" spans="1:10" ht="52.5" hidden="1" customHeight="1" x14ac:dyDescent="0.2">
      <c r="A5" s="52" t="s">
        <v>20</v>
      </c>
      <c r="B5" s="53">
        <v>902</v>
      </c>
      <c r="C5" s="50" t="s">
        <v>13</v>
      </c>
      <c r="D5" s="50" t="s">
        <v>16</v>
      </c>
      <c r="E5" s="50" t="s">
        <v>18</v>
      </c>
      <c r="F5" s="51"/>
      <c r="G5" s="49"/>
      <c r="H5" s="32"/>
      <c r="I5" s="32"/>
      <c r="J5" s="17"/>
    </row>
    <row r="6" spans="1:10" ht="42" customHeight="1" x14ac:dyDescent="0.2">
      <c r="A6" s="76" t="s">
        <v>39</v>
      </c>
      <c r="B6" s="36">
        <v>902</v>
      </c>
      <c r="C6" s="107" t="s">
        <v>168</v>
      </c>
      <c r="D6" s="107" t="s">
        <v>40</v>
      </c>
      <c r="E6" s="107" t="s">
        <v>189</v>
      </c>
      <c r="F6" s="108" t="s">
        <v>24</v>
      </c>
      <c r="G6" s="48">
        <v>-10.6</v>
      </c>
      <c r="H6" s="102">
        <v>0</v>
      </c>
      <c r="I6" s="102">
        <v>0</v>
      </c>
      <c r="J6" s="109" t="s">
        <v>191</v>
      </c>
    </row>
    <row r="7" spans="1:10" ht="20.25" customHeight="1" x14ac:dyDescent="0.2">
      <c r="A7" s="77"/>
      <c r="B7" s="57">
        <v>902</v>
      </c>
      <c r="C7" s="30" t="s">
        <v>168</v>
      </c>
      <c r="D7" s="30" t="s">
        <v>40</v>
      </c>
      <c r="E7" s="30" t="s">
        <v>190</v>
      </c>
      <c r="F7" s="58" t="s">
        <v>15</v>
      </c>
      <c r="G7" s="46">
        <v>76</v>
      </c>
      <c r="H7" s="46">
        <v>0</v>
      </c>
      <c r="I7" s="46">
        <v>0</v>
      </c>
      <c r="J7" s="88" t="s">
        <v>192</v>
      </c>
    </row>
    <row r="8" spans="1:10" ht="21" customHeight="1" x14ac:dyDescent="0.2">
      <c r="A8" s="77"/>
      <c r="B8" s="57">
        <v>902</v>
      </c>
      <c r="C8" s="30" t="s">
        <v>168</v>
      </c>
      <c r="D8" s="30" t="s">
        <v>40</v>
      </c>
      <c r="E8" s="30" t="s">
        <v>190</v>
      </c>
      <c r="F8" s="58" t="s">
        <v>24</v>
      </c>
      <c r="G8" s="46">
        <v>10.7</v>
      </c>
      <c r="H8" s="46">
        <v>0</v>
      </c>
      <c r="I8" s="46">
        <v>0</v>
      </c>
      <c r="J8" s="75"/>
    </row>
    <row r="9" spans="1:10" ht="37.5" customHeight="1" x14ac:dyDescent="0.2">
      <c r="A9" s="77"/>
      <c r="B9" s="57">
        <v>902</v>
      </c>
      <c r="C9" s="30" t="s">
        <v>168</v>
      </c>
      <c r="D9" s="30" t="s">
        <v>40</v>
      </c>
      <c r="E9" s="30" t="s">
        <v>193</v>
      </c>
      <c r="F9" s="58" t="s">
        <v>15</v>
      </c>
      <c r="G9" s="46">
        <v>2.6</v>
      </c>
      <c r="H9" s="46">
        <v>0</v>
      </c>
      <c r="I9" s="46">
        <v>0</v>
      </c>
      <c r="J9" s="44" t="s">
        <v>194</v>
      </c>
    </row>
    <row r="10" spans="1:10" ht="29.25" customHeight="1" x14ac:dyDescent="0.2">
      <c r="A10" s="77"/>
      <c r="B10" s="57">
        <v>902</v>
      </c>
      <c r="C10" s="30" t="s">
        <v>168</v>
      </c>
      <c r="D10" s="30" t="s">
        <v>40</v>
      </c>
      <c r="E10" s="30" t="s">
        <v>195</v>
      </c>
      <c r="F10" s="58" t="s">
        <v>15</v>
      </c>
      <c r="G10" s="46">
        <v>3</v>
      </c>
      <c r="H10" s="46">
        <v>0</v>
      </c>
      <c r="I10" s="46">
        <v>0</v>
      </c>
      <c r="J10" s="44" t="s">
        <v>196</v>
      </c>
    </row>
    <row r="11" spans="1:10" ht="27" customHeight="1" x14ac:dyDescent="0.2">
      <c r="A11" s="77"/>
      <c r="B11" s="57">
        <v>902</v>
      </c>
      <c r="C11" s="30" t="s">
        <v>168</v>
      </c>
      <c r="D11" s="30" t="s">
        <v>40</v>
      </c>
      <c r="E11" s="30" t="s">
        <v>197</v>
      </c>
      <c r="F11" s="58" t="s">
        <v>15</v>
      </c>
      <c r="G11" s="46">
        <v>-76</v>
      </c>
      <c r="H11" s="46">
        <v>0</v>
      </c>
      <c r="I11" s="46">
        <v>0</v>
      </c>
      <c r="J11" s="44" t="s">
        <v>198</v>
      </c>
    </row>
    <row r="12" spans="1:10" ht="21.75" customHeight="1" x14ac:dyDescent="0.2">
      <c r="A12" s="77"/>
      <c r="B12" s="57">
        <v>902</v>
      </c>
      <c r="C12" s="30" t="s">
        <v>168</v>
      </c>
      <c r="D12" s="30" t="s">
        <v>22</v>
      </c>
      <c r="E12" s="30" t="s">
        <v>199</v>
      </c>
      <c r="F12" s="58" t="s">
        <v>15</v>
      </c>
      <c r="G12" s="46">
        <v>-1</v>
      </c>
      <c r="H12" s="46">
        <v>0</v>
      </c>
      <c r="I12" s="46">
        <v>0</v>
      </c>
      <c r="J12" s="88" t="s">
        <v>200</v>
      </c>
    </row>
    <row r="13" spans="1:10" ht="20.25" customHeight="1" x14ac:dyDescent="0.2">
      <c r="A13" s="77"/>
      <c r="B13" s="57">
        <v>902</v>
      </c>
      <c r="C13" s="30" t="s">
        <v>168</v>
      </c>
      <c r="D13" s="30" t="s">
        <v>22</v>
      </c>
      <c r="E13" s="30" t="s">
        <v>199</v>
      </c>
      <c r="F13" s="58" t="s">
        <v>42</v>
      </c>
      <c r="G13" s="46">
        <v>1</v>
      </c>
      <c r="H13" s="46">
        <v>0</v>
      </c>
      <c r="I13" s="46">
        <v>0</v>
      </c>
      <c r="J13" s="75"/>
    </row>
    <row r="14" spans="1:10" ht="14.25" customHeight="1" x14ac:dyDescent="0.2">
      <c r="A14" s="77"/>
      <c r="B14" s="57">
        <v>902</v>
      </c>
      <c r="C14" s="30" t="s">
        <v>168</v>
      </c>
      <c r="D14" s="30" t="s">
        <v>22</v>
      </c>
      <c r="E14" s="30" t="s">
        <v>201</v>
      </c>
      <c r="F14" s="58" t="s">
        <v>23</v>
      </c>
      <c r="G14" s="46">
        <v>53</v>
      </c>
      <c r="H14" s="46">
        <v>0</v>
      </c>
      <c r="I14" s="46">
        <v>0</v>
      </c>
      <c r="J14" s="88" t="s">
        <v>202</v>
      </c>
    </row>
    <row r="15" spans="1:10" ht="16.5" customHeight="1" thickBot="1" x14ac:dyDescent="0.25">
      <c r="A15" s="78"/>
      <c r="B15" s="37">
        <v>902</v>
      </c>
      <c r="C15" s="38" t="s">
        <v>168</v>
      </c>
      <c r="D15" s="38" t="s">
        <v>22</v>
      </c>
      <c r="E15" s="38" t="s">
        <v>201</v>
      </c>
      <c r="F15" s="110" t="s">
        <v>24</v>
      </c>
      <c r="G15" s="47">
        <v>30.9</v>
      </c>
      <c r="H15" s="47">
        <v>0</v>
      </c>
      <c r="I15" s="47">
        <v>0</v>
      </c>
      <c r="J15" s="100"/>
    </row>
    <row r="16" spans="1:10" ht="42" customHeight="1" x14ac:dyDescent="0.2">
      <c r="A16" s="76" t="s">
        <v>38</v>
      </c>
      <c r="B16" s="36">
        <v>903</v>
      </c>
      <c r="C16" s="40" t="s">
        <v>19</v>
      </c>
      <c r="D16" s="40" t="s">
        <v>40</v>
      </c>
      <c r="E16" s="40" t="s">
        <v>129</v>
      </c>
      <c r="F16" s="41" t="s">
        <v>15</v>
      </c>
      <c r="G16" s="48">
        <f>321-70</f>
        <v>251</v>
      </c>
      <c r="H16" s="48">
        <v>0</v>
      </c>
      <c r="I16" s="48">
        <v>0</v>
      </c>
      <c r="J16" s="109" t="s">
        <v>203</v>
      </c>
    </row>
    <row r="17" spans="1:10" ht="39" customHeight="1" x14ac:dyDescent="0.2">
      <c r="A17" s="77"/>
      <c r="B17" s="33">
        <v>903</v>
      </c>
      <c r="C17" s="30" t="s">
        <v>19</v>
      </c>
      <c r="D17" s="30" t="s">
        <v>40</v>
      </c>
      <c r="E17" s="30" t="s">
        <v>204</v>
      </c>
      <c r="F17" s="31" t="s">
        <v>15</v>
      </c>
      <c r="G17" s="45">
        <v>12</v>
      </c>
      <c r="H17" s="45">
        <v>0</v>
      </c>
      <c r="I17" s="45">
        <v>0</v>
      </c>
      <c r="J17" s="44" t="s">
        <v>205</v>
      </c>
    </row>
    <row r="18" spans="1:10" ht="39" customHeight="1" x14ac:dyDescent="0.2">
      <c r="A18" s="77"/>
      <c r="B18" s="33">
        <v>903</v>
      </c>
      <c r="C18" s="30" t="s">
        <v>19</v>
      </c>
      <c r="D18" s="30" t="s">
        <v>40</v>
      </c>
      <c r="E18" s="30" t="s">
        <v>206</v>
      </c>
      <c r="F18" s="31" t="s">
        <v>15</v>
      </c>
      <c r="G18" s="45">
        <v>-27.6</v>
      </c>
      <c r="H18" s="45">
        <v>0</v>
      </c>
      <c r="I18" s="45">
        <v>0</v>
      </c>
      <c r="J18" s="44" t="s">
        <v>207</v>
      </c>
    </row>
    <row r="19" spans="1:10" ht="30" customHeight="1" x14ac:dyDescent="0.2">
      <c r="A19" s="77"/>
      <c r="B19" s="33">
        <v>903</v>
      </c>
      <c r="C19" s="30" t="s">
        <v>19</v>
      </c>
      <c r="D19" s="30" t="s">
        <v>21</v>
      </c>
      <c r="E19" s="30" t="s">
        <v>208</v>
      </c>
      <c r="F19" s="31" t="s">
        <v>15</v>
      </c>
      <c r="G19" s="45">
        <v>561</v>
      </c>
      <c r="H19" s="45">
        <v>0</v>
      </c>
      <c r="I19" s="45">
        <v>0</v>
      </c>
      <c r="J19" s="44" t="s">
        <v>209</v>
      </c>
    </row>
    <row r="20" spans="1:10" ht="87.75" customHeight="1" x14ac:dyDescent="0.2">
      <c r="A20" s="77"/>
      <c r="B20" s="33">
        <v>903</v>
      </c>
      <c r="C20" s="30" t="s">
        <v>19</v>
      </c>
      <c r="D20" s="30" t="s">
        <v>21</v>
      </c>
      <c r="E20" s="30" t="s">
        <v>210</v>
      </c>
      <c r="F20" s="31" t="s">
        <v>15</v>
      </c>
      <c r="G20" s="45">
        <v>1063.3</v>
      </c>
      <c r="H20" s="45">
        <v>0</v>
      </c>
      <c r="I20" s="45">
        <v>0</v>
      </c>
      <c r="J20" s="44" t="s">
        <v>211</v>
      </c>
    </row>
    <row r="21" spans="1:10" ht="39" customHeight="1" x14ac:dyDescent="0.2">
      <c r="A21" s="77"/>
      <c r="B21" s="33">
        <v>903</v>
      </c>
      <c r="C21" s="30" t="s">
        <v>19</v>
      </c>
      <c r="D21" s="30" t="s">
        <v>21</v>
      </c>
      <c r="E21" s="30" t="s">
        <v>206</v>
      </c>
      <c r="F21" s="31" t="s">
        <v>15</v>
      </c>
      <c r="G21" s="45">
        <v>-172</v>
      </c>
      <c r="H21" s="45">
        <v>0</v>
      </c>
      <c r="I21" s="45">
        <v>0</v>
      </c>
      <c r="J21" s="44" t="s">
        <v>207</v>
      </c>
    </row>
    <row r="22" spans="1:10" ht="27" customHeight="1" x14ac:dyDescent="0.2">
      <c r="A22" s="77"/>
      <c r="B22" s="33">
        <v>903</v>
      </c>
      <c r="C22" s="30" t="s">
        <v>19</v>
      </c>
      <c r="D22" s="30" t="s">
        <v>21</v>
      </c>
      <c r="E22" s="30" t="s">
        <v>212</v>
      </c>
      <c r="F22" s="31" t="s">
        <v>15</v>
      </c>
      <c r="G22" s="45">
        <v>229.2</v>
      </c>
      <c r="H22" s="45">
        <v>0</v>
      </c>
      <c r="I22" s="45">
        <v>0</v>
      </c>
      <c r="J22" s="44" t="s">
        <v>213</v>
      </c>
    </row>
    <row r="23" spans="1:10" ht="17.25" customHeight="1" x14ac:dyDescent="0.2">
      <c r="A23" s="77"/>
      <c r="B23" s="33">
        <v>903</v>
      </c>
      <c r="C23" s="30" t="s">
        <v>19</v>
      </c>
      <c r="D23" s="30" t="s">
        <v>16</v>
      </c>
      <c r="E23" s="30" t="s">
        <v>208</v>
      </c>
      <c r="F23" s="31" t="s">
        <v>15</v>
      </c>
      <c r="G23" s="45">
        <v>320.5</v>
      </c>
      <c r="H23" s="45">
        <v>0</v>
      </c>
      <c r="I23" s="45">
        <v>0</v>
      </c>
      <c r="J23" s="88" t="s">
        <v>209</v>
      </c>
    </row>
    <row r="24" spans="1:10" ht="19.5" customHeight="1" x14ac:dyDescent="0.2">
      <c r="A24" s="77"/>
      <c r="B24" s="33">
        <v>903</v>
      </c>
      <c r="C24" s="30" t="s">
        <v>19</v>
      </c>
      <c r="D24" s="30" t="s">
        <v>16</v>
      </c>
      <c r="E24" s="30" t="s">
        <v>208</v>
      </c>
      <c r="F24" s="31" t="s">
        <v>24</v>
      </c>
      <c r="G24" s="45">
        <v>-900</v>
      </c>
      <c r="H24" s="45">
        <v>0</v>
      </c>
      <c r="I24" s="45">
        <v>0</v>
      </c>
      <c r="J24" s="75"/>
    </row>
    <row r="25" spans="1:10" ht="39" customHeight="1" x14ac:dyDescent="0.2">
      <c r="A25" s="77"/>
      <c r="B25" s="33">
        <v>903</v>
      </c>
      <c r="C25" s="30" t="s">
        <v>19</v>
      </c>
      <c r="D25" s="30" t="s">
        <v>16</v>
      </c>
      <c r="E25" s="30" t="s">
        <v>88</v>
      </c>
      <c r="F25" s="31" t="s">
        <v>24</v>
      </c>
      <c r="G25" s="45">
        <v>678.7</v>
      </c>
      <c r="H25" s="45">
        <v>0</v>
      </c>
      <c r="I25" s="45">
        <v>0</v>
      </c>
      <c r="J25" s="44" t="s">
        <v>214</v>
      </c>
    </row>
    <row r="26" spans="1:10" ht="39" customHeight="1" x14ac:dyDescent="0.2">
      <c r="A26" s="77"/>
      <c r="B26" s="33">
        <v>903</v>
      </c>
      <c r="C26" s="30" t="s">
        <v>19</v>
      </c>
      <c r="D26" s="30" t="s">
        <v>43</v>
      </c>
      <c r="E26" s="30" t="s">
        <v>215</v>
      </c>
      <c r="F26" s="31" t="s">
        <v>15</v>
      </c>
      <c r="G26" s="45">
        <v>53.7</v>
      </c>
      <c r="H26" s="45">
        <v>0</v>
      </c>
      <c r="I26" s="45">
        <v>0</v>
      </c>
      <c r="J26" s="44" t="s">
        <v>216</v>
      </c>
    </row>
    <row r="27" spans="1:10" ht="19.5" customHeight="1" x14ac:dyDescent="0.2">
      <c r="A27" s="77"/>
      <c r="B27" s="33">
        <v>903</v>
      </c>
      <c r="C27" s="30" t="s">
        <v>19</v>
      </c>
      <c r="D27" s="30" t="s">
        <v>43</v>
      </c>
      <c r="E27" s="30" t="s">
        <v>201</v>
      </c>
      <c r="F27" s="31" t="s">
        <v>23</v>
      </c>
      <c r="G27" s="45">
        <v>-13.6</v>
      </c>
      <c r="H27" s="45">
        <v>0</v>
      </c>
      <c r="I27" s="45">
        <v>0</v>
      </c>
      <c r="J27" s="88" t="s">
        <v>202</v>
      </c>
    </row>
    <row r="28" spans="1:10" ht="18.75" customHeight="1" x14ac:dyDescent="0.2">
      <c r="A28" s="77"/>
      <c r="B28" s="33">
        <v>903</v>
      </c>
      <c r="C28" s="30" t="s">
        <v>19</v>
      </c>
      <c r="D28" s="30" t="s">
        <v>43</v>
      </c>
      <c r="E28" s="30" t="s">
        <v>201</v>
      </c>
      <c r="F28" s="31" t="s">
        <v>24</v>
      </c>
      <c r="G28" s="45">
        <v>53</v>
      </c>
      <c r="H28" s="45">
        <v>0</v>
      </c>
      <c r="I28" s="45">
        <v>0</v>
      </c>
      <c r="J28" s="75"/>
    </row>
    <row r="29" spans="1:10" ht="78" customHeight="1" x14ac:dyDescent="0.2">
      <c r="A29" s="77"/>
      <c r="B29" s="33">
        <v>903</v>
      </c>
      <c r="C29" s="30" t="s">
        <v>19</v>
      </c>
      <c r="D29" s="30" t="s">
        <v>43</v>
      </c>
      <c r="E29" s="30" t="s">
        <v>217</v>
      </c>
      <c r="F29" s="31" t="s">
        <v>15</v>
      </c>
      <c r="G29" s="45">
        <v>138</v>
      </c>
      <c r="H29" s="45">
        <v>0</v>
      </c>
      <c r="I29" s="45">
        <v>0</v>
      </c>
      <c r="J29" s="44" t="s">
        <v>218</v>
      </c>
    </row>
    <row r="30" spans="1:10" ht="28.5" customHeight="1" thickBot="1" x14ac:dyDescent="0.25">
      <c r="A30" s="78"/>
      <c r="B30" s="37">
        <v>903</v>
      </c>
      <c r="C30" s="38" t="s">
        <v>32</v>
      </c>
      <c r="D30" s="38" t="s">
        <v>21</v>
      </c>
      <c r="E30" s="38" t="s">
        <v>208</v>
      </c>
      <c r="F30" s="39" t="s">
        <v>24</v>
      </c>
      <c r="G30" s="47">
        <v>47.3</v>
      </c>
      <c r="H30" s="47">
        <v>0</v>
      </c>
      <c r="I30" s="47">
        <v>0</v>
      </c>
      <c r="J30" s="111" t="s">
        <v>209</v>
      </c>
    </row>
    <row r="31" spans="1:10" ht="69.75" customHeight="1" thickBot="1" x14ac:dyDescent="0.25">
      <c r="A31" s="72" t="s">
        <v>46</v>
      </c>
      <c r="B31" s="59">
        <v>912</v>
      </c>
      <c r="C31" s="60" t="s">
        <v>40</v>
      </c>
      <c r="D31" s="60" t="s">
        <v>41</v>
      </c>
      <c r="E31" s="60" t="s">
        <v>49</v>
      </c>
      <c r="F31" s="25" t="s">
        <v>42</v>
      </c>
      <c r="G31" s="61">
        <v>-2825.6</v>
      </c>
      <c r="H31" s="61">
        <v>0</v>
      </c>
      <c r="I31" s="61">
        <v>0</v>
      </c>
      <c r="J31" s="101" t="s">
        <v>50</v>
      </c>
    </row>
    <row r="32" spans="1:10" ht="27" customHeight="1" x14ac:dyDescent="0.2">
      <c r="A32" s="76" t="s">
        <v>37</v>
      </c>
      <c r="B32" s="36">
        <v>936</v>
      </c>
      <c r="C32" s="40" t="s">
        <v>40</v>
      </c>
      <c r="D32" s="40" t="s">
        <v>22</v>
      </c>
      <c r="E32" s="40" t="s">
        <v>188</v>
      </c>
      <c r="F32" s="41" t="s">
        <v>15</v>
      </c>
      <c r="G32" s="48">
        <v>422.5</v>
      </c>
      <c r="H32" s="48">
        <v>0</v>
      </c>
      <c r="I32" s="48">
        <v>0</v>
      </c>
      <c r="J32" s="62" t="s">
        <v>219</v>
      </c>
    </row>
    <row r="33" spans="1:10" ht="14.25" customHeight="1" x14ac:dyDescent="0.2">
      <c r="A33" s="77"/>
      <c r="B33" s="33">
        <v>936</v>
      </c>
      <c r="C33" s="30" t="s">
        <v>40</v>
      </c>
      <c r="D33" s="30" t="s">
        <v>41</v>
      </c>
      <c r="E33" s="30" t="s">
        <v>220</v>
      </c>
      <c r="F33" s="31" t="s">
        <v>15</v>
      </c>
      <c r="G33" s="45">
        <v>-347</v>
      </c>
      <c r="H33" s="45">
        <v>0</v>
      </c>
      <c r="I33" s="45">
        <v>0</v>
      </c>
      <c r="J33" s="88" t="s">
        <v>51</v>
      </c>
    </row>
    <row r="34" spans="1:10" ht="15.75" customHeight="1" x14ac:dyDescent="0.2">
      <c r="A34" s="77"/>
      <c r="B34" s="33">
        <v>936</v>
      </c>
      <c r="C34" s="30" t="s">
        <v>40</v>
      </c>
      <c r="D34" s="30" t="s">
        <v>41</v>
      </c>
      <c r="E34" s="30" t="s">
        <v>220</v>
      </c>
      <c r="F34" s="31" t="s">
        <v>42</v>
      </c>
      <c r="G34" s="45">
        <v>30</v>
      </c>
      <c r="H34" s="45">
        <v>0</v>
      </c>
      <c r="I34" s="45">
        <v>0</v>
      </c>
      <c r="J34" s="75"/>
    </row>
    <row r="35" spans="1:10" ht="38.25" customHeight="1" x14ac:dyDescent="0.2">
      <c r="A35" s="77"/>
      <c r="B35" s="33">
        <v>936</v>
      </c>
      <c r="C35" s="30" t="s">
        <v>40</v>
      </c>
      <c r="D35" s="30" t="s">
        <v>41</v>
      </c>
      <c r="E35" s="30" t="s">
        <v>221</v>
      </c>
      <c r="F35" s="31" t="s">
        <v>15</v>
      </c>
      <c r="G35" s="45">
        <v>26.8</v>
      </c>
      <c r="H35" s="45">
        <v>0</v>
      </c>
      <c r="I35" s="45">
        <v>0</v>
      </c>
      <c r="J35" s="44" t="s">
        <v>50</v>
      </c>
    </row>
    <row r="36" spans="1:10" ht="27" customHeight="1" x14ac:dyDescent="0.2">
      <c r="A36" s="77"/>
      <c r="B36" s="33">
        <v>936</v>
      </c>
      <c r="C36" s="30" t="s">
        <v>40</v>
      </c>
      <c r="D36" s="30" t="s">
        <v>41</v>
      </c>
      <c r="E36" s="30" t="s">
        <v>222</v>
      </c>
      <c r="F36" s="31" t="s">
        <v>23</v>
      </c>
      <c r="G36" s="45">
        <v>523.79999999999995</v>
      </c>
      <c r="H36" s="45">
        <v>0</v>
      </c>
      <c r="I36" s="45">
        <v>0</v>
      </c>
      <c r="J36" s="88" t="s">
        <v>223</v>
      </c>
    </row>
    <row r="37" spans="1:10" ht="14.25" customHeight="1" x14ac:dyDescent="0.2">
      <c r="A37" s="77"/>
      <c r="B37" s="33">
        <v>936</v>
      </c>
      <c r="C37" s="30" t="s">
        <v>40</v>
      </c>
      <c r="D37" s="30" t="s">
        <v>41</v>
      </c>
      <c r="E37" s="30" t="s">
        <v>222</v>
      </c>
      <c r="F37" s="31" t="s">
        <v>15</v>
      </c>
      <c r="G37" s="45">
        <v>-17.7</v>
      </c>
      <c r="H37" s="45">
        <v>0</v>
      </c>
      <c r="I37" s="45">
        <v>0</v>
      </c>
      <c r="J37" s="75"/>
    </row>
    <row r="38" spans="1:10" ht="43.5" customHeight="1" x14ac:dyDescent="0.2">
      <c r="A38" s="77"/>
      <c r="B38" s="33">
        <v>936</v>
      </c>
      <c r="C38" s="30" t="s">
        <v>40</v>
      </c>
      <c r="D38" s="30" t="s">
        <v>41</v>
      </c>
      <c r="E38" s="30" t="s">
        <v>49</v>
      </c>
      <c r="F38" s="31" t="s">
        <v>15</v>
      </c>
      <c r="G38" s="45">
        <v>70</v>
      </c>
      <c r="H38" s="45">
        <v>0</v>
      </c>
      <c r="I38" s="45">
        <v>0</v>
      </c>
      <c r="J38" s="112" t="s">
        <v>50</v>
      </c>
    </row>
    <row r="39" spans="1:10" ht="25.5" customHeight="1" x14ac:dyDescent="0.2">
      <c r="A39" s="77"/>
      <c r="B39" s="33">
        <v>936</v>
      </c>
      <c r="C39" s="30" t="s">
        <v>40</v>
      </c>
      <c r="D39" s="30" t="s">
        <v>41</v>
      </c>
      <c r="E39" s="30" t="s">
        <v>212</v>
      </c>
      <c r="F39" s="31" t="s">
        <v>15</v>
      </c>
      <c r="G39" s="45">
        <v>17.600000000000001</v>
      </c>
      <c r="H39" s="45">
        <v>0</v>
      </c>
      <c r="I39" s="45">
        <v>0</v>
      </c>
      <c r="J39" s="112" t="s">
        <v>213</v>
      </c>
    </row>
    <row r="40" spans="1:10" ht="28.5" customHeight="1" x14ac:dyDescent="0.2">
      <c r="A40" s="77"/>
      <c r="B40" s="33">
        <v>936</v>
      </c>
      <c r="C40" s="30" t="s">
        <v>16</v>
      </c>
      <c r="D40" s="30" t="s">
        <v>13</v>
      </c>
      <c r="E40" s="30" t="s">
        <v>224</v>
      </c>
      <c r="F40" s="31" t="s">
        <v>23</v>
      </c>
      <c r="G40" s="45">
        <v>460</v>
      </c>
      <c r="H40" s="45">
        <v>0</v>
      </c>
      <c r="I40" s="45">
        <v>0</v>
      </c>
      <c r="J40" s="112" t="s">
        <v>225</v>
      </c>
    </row>
    <row r="41" spans="1:10" ht="31.5" customHeight="1" x14ac:dyDescent="0.2">
      <c r="A41" s="77"/>
      <c r="B41" s="33">
        <v>936</v>
      </c>
      <c r="C41" s="30" t="s">
        <v>16</v>
      </c>
      <c r="D41" s="30" t="s">
        <v>13</v>
      </c>
      <c r="E41" s="30" t="s">
        <v>226</v>
      </c>
      <c r="F41" s="31" t="s">
        <v>23</v>
      </c>
      <c r="G41" s="45">
        <v>240</v>
      </c>
      <c r="H41" s="45">
        <v>0</v>
      </c>
      <c r="I41" s="45">
        <v>0</v>
      </c>
      <c r="J41" s="113" t="s">
        <v>227</v>
      </c>
    </row>
    <row r="42" spans="1:10" ht="21" customHeight="1" x14ac:dyDescent="0.2">
      <c r="A42" s="77"/>
      <c r="B42" s="33">
        <v>936</v>
      </c>
      <c r="C42" s="30" t="s">
        <v>16</v>
      </c>
      <c r="D42" s="30" t="s">
        <v>13</v>
      </c>
      <c r="E42" s="30" t="s">
        <v>226</v>
      </c>
      <c r="F42" s="31" t="s">
        <v>15</v>
      </c>
      <c r="G42" s="45">
        <v>-80</v>
      </c>
      <c r="H42" s="45">
        <v>0</v>
      </c>
      <c r="I42" s="45">
        <v>0</v>
      </c>
      <c r="J42" s="114"/>
    </row>
    <row r="43" spans="1:10" ht="27.75" customHeight="1" x14ac:dyDescent="0.2">
      <c r="A43" s="77"/>
      <c r="B43" s="33">
        <v>936</v>
      </c>
      <c r="C43" s="30" t="s">
        <v>16</v>
      </c>
      <c r="D43" s="30" t="s">
        <v>97</v>
      </c>
      <c r="E43" s="30" t="s">
        <v>228</v>
      </c>
      <c r="F43" s="31" t="s">
        <v>15</v>
      </c>
      <c r="G43" s="45">
        <v>440</v>
      </c>
      <c r="H43" s="46">
        <v>0</v>
      </c>
      <c r="I43" s="46">
        <v>0</v>
      </c>
      <c r="J43" s="42" t="s">
        <v>229</v>
      </c>
    </row>
    <row r="44" spans="1:10" ht="28.5" customHeight="1" x14ac:dyDescent="0.2">
      <c r="A44" s="77"/>
      <c r="B44" s="33">
        <v>936</v>
      </c>
      <c r="C44" s="30" t="s">
        <v>16</v>
      </c>
      <c r="D44" s="30" t="s">
        <v>97</v>
      </c>
      <c r="E44" s="30" t="s">
        <v>230</v>
      </c>
      <c r="F44" s="31" t="s">
        <v>15</v>
      </c>
      <c r="G44" s="45">
        <v>7</v>
      </c>
      <c r="H44" s="46">
        <v>0</v>
      </c>
      <c r="I44" s="46">
        <v>0</v>
      </c>
      <c r="J44" s="42" t="s">
        <v>231</v>
      </c>
    </row>
    <row r="45" spans="1:10" ht="29.25" customHeight="1" x14ac:dyDescent="0.2">
      <c r="A45" s="77"/>
      <c r="B45" s="33">
        <v>936</v>
      </c>
      <c r="C45" s="30" t="s">
        <v>22</v>
      </c>
      <c r="D45" s="30" t="s">
        <v>43</v>
      </c>
      <c r="E45" s="19" t="s">
        <v>232</v>
      </c>
      <c r="F45" s="31" t="s">
        <v>15</v>
      </c>
      <c r="G45" s="45">
        <v>1905</v>
      </c>
      <c r="H45" s="46">
        <v>0</v>
      </c>
      <c r="I45" s="46">
        <v>0</v>
      </c>
      <c r="J45" s="42" t="s">
        <v>52</v>
      </c>
    </row>
    <row r="46" spans="1:10" ht="18" customHeight="1" x14ac:dyDescent="0.2">
      <c r="A46" s="77"/>
      <c r="B46" s="33">
        <v>936</v>
      </c>
      <c r="C46" s="30" t="s">
        <v>33</v>
      </c>
      <c r="D46" s="30" t="s">
        <v>40</v>
      </c>
      <c r="E46" s="19" t="s">
        <v>233</v>
      </c>
      <c r="F46" s="31" t="s">
        <v>15</v>
      </c>
      <c r="G46" s="45">
        <v>160</v>
      </c>
      <c r="H46" s="46">
        <v>0</v>
      </c>
      <c r="I46" s="46">
        <v>0</v>
      </c>
      <c r="J46" s="42" t="s">
        <v>234</v>
      </c>
    </row>
    <row r="47" spans="1:10" ht="29.25" customHeight="1" x14ac:dyDescent="0.2">
      <c r="A47" s="77"/>
      <c r="B47" s="33">
        <v>936</v>
      </c>
      <c r="C47" s="30" t="s">
        <v>33</v>
      </c>
      <c r="D47" s="30" t="s">
        <v>21</v>
      </c>
      <c r="E47" s="19" t="s">
        <v>220</v>
      </c>
      <c r="F47" s="31" t="s">
        <v>15</v>
      </c>
      <c r="G47" s="45">
        <v>-300</v>
      </c>
      <c r="H47" s="46">
        <v>0</v>
      </c>
      <c r="I47" s="46">
        <v>0</v>
      </c>
      <c r="J47" s="42" t="s">
        <v>51</v>
      </c>
    </row>
    <row r="48" spans="1:10" ht="15" customHeight="1" x14ac:dyDescent="0.2">
      <c r="A48" s="77"/>
      <c r="B48" s="33">
        <v>936</v>
      </c>
      <c r="C48" s="30" t="s">
        <v>33</v>
      </c>
      <c r="D48" s="30" t="s">
        <v>21</v>
      </c>
      <c r="E48" s="19" t="s">
        <v>235</v>
      </c>
      <c r="F48" s="31" t="s">
        <v>15</v>
      </c>
      <c r="G48" s="45">
        <v>-67</v>
      </c>
      <c r="H48" s="46">
        <v>0</v>
      </c>
      <c r="I48" s="46">
        <v>0</v>
      </c>
      <c r="J48" s="42" t="s">
        <v>236</v>
      </c>
    </row>
    <row r="49" spans="1:11" ht="15.75" customHeight="1" x14ac:dyDescent="0.2">
      <c r="A49" s="77"/>
      <c r="B49" s="33">
        <v>936</v>
      </c>
      <c r="C49" s="30" t="s">
        <v>33</v>
      </c>
      <c r="D49" s="30" t="s">
        <v>16</v>
      </c>
      <c r="E49" s="19" t="s">
        <v>237</v>
      </c>
      <c r="F49" s="31" t="s">
        <v>15</v>
      </c>
      <c r="G49" s="45">
        <v>74.7</v>
      </c>
      <c r="H49" s="46">
        <v>0</v>
      </c>
      <c r="I49" s="46">
        <v>0</v>
      </c>
      <c r="J49" s="42" t="s">
        <v>53</v>
      </c>
    </row>
    <row r="50" spans="1:11" ht="15.75" customHeight="1" x14ac:dyDescent="0.2">
      <c r="A50" s="77"/>
      <c r="B50" s="33">
        <v>936</v>
      </c>
      <c r="C50" s="30" t="s">
        <v>33</v>
      </c>
      <c r="D50" s="30" t="s">
        <v>16</v>
      </c>
      <c r="E50" s="19" t="s">
        <v>238</v>
      </c>
      <c r="F50" s="31" t="s">
        <v>15</v>
      </c>
      <c r="G50" s="45">
        <v>364.9</v>
      </c>
      <c r="H50" s="46">
        <v>0</v>
      </c>
      <c r="I50" s="46">
        <v>0</v>
      </c>
      <c r="J50" s="42" t="s">
        <v>54</v>
      </c>
    </row>
    <row r="51" spans="1:11" ht="42" customHeight="1" x14ac:dyDescent="0.2">
      <c r="A51" s="77"/>
      <c r="B51" s="33">
        <v>936</v>
      </c>
      <c r="C51" s="30" t="s">
        <v>55</v>
      </c>
      <c r="D51" s="30" t="s">
        <v>33</v>
      </c>
      <c r="E51" s="19" t="s">
        <v>239</v>
      </c>
      <c r="F51" s="31" t="s">
        <v>15</v>
      </c>
      <c r="G51" s="45">
        <v>-1269.8</v>
      </c>
      <c r="H51" s="46">
        <v>0</v>
      </c>
      <c r="I51" s="46">
        <v>0</v>
      </c>
      <c r="J51" s="42" t="s">
        <v>240</v>
      </c>
    </row>
    <row r="52" spans="1:11" ht="42" customHeight="1" thickBot="1" x14ac:dyDescent="0.25">
      <c r="A52" s="78"/>
      <c r="B52" s="37">
        <v>936</v>
      </c>
      <c r="C52" s="38" t="s">
        <v>13</v>
      </c>
      <c r="D52" s="38" t="s">
        <v>16</v>
      </c>
      <c r="E52" s="26" t="s">
        <v>186</v>
      </c>
      <c r="F52" s="39" t="s">
        <v>99</v>
      </c>
      <c r="G52" s="47">
        <f>3514.1-2704.1</f>
        <v>810</v>
      </c>
      <c r="H52" s="47">
        <v>0</v>
      </c>
      <c r="I52" s="47">
        <v>0</v>
      </c>
      <c r="J52" s="43" t="s">
        <v>187</v>
      </c>
    </row>
    <row r="53" spans="1:11" ht="31.5" customHeight="1" x14ac:dyDescent="0.2">
      <c r="A53" s="76" t="s">
        <v>36</v>
      </c>
      <c r="B53" s="36">
        <v>980</v>
      </c>
      <c r="C53" s="107" t="s">
        <v>40</v>
      </c>
      <c r="D53" s="107" t="s">
        <v>41</v>
      </c>
      <c r="E53" s="116" t="s">
        <v>220</v>
      </c>
      <c r="F53" s="117" t="s">
        <v>15</v>
      </c>
      <c r="G53" s="48">
        <v>-38</v>
      </c>
      <c r="H53" s="48">
        <v>0</v>
      </c>
      <c r="I53" s="48">
        <v>0</v>
      </c>
      <c r="J53" s="109" t="s">
        <v>51</v>
      </c>
    </row>
    <row r="54" spans="1:11" ht="28.5" customHeight="1" x14ac:dyDescent="0.2">
      <c r="A54" s="77"/>
      <c r="B54" s="33">
        <v>980</v>
      </c>
      <c r="C54" s="34" t="s">
        <v>40</v>
      </c>
      <c r="D54" s="34" t="s">
        <v>41</v>
      </c>
      <c r="E54" s="34" t="s">
        <v>241</v>
      </c>
      <c r="F54" s="16" t="s">
        <v>24</v>
      </c>
      <c r="G54" s="45">
        <v>-125.5</v>
      </c>
      <c r="H54" s="45">
        <v>0</v>
      </c>
      <c r="I54" s="45">
        <v>0</v>
      </c>
      <c r="J54" s="42" t="s">
        <v>242</v>
      </c>
    </row>
    <row r="55" spans="1:11" ht="18" customHeight="1" x14ac:dyDescent="0.2">
      <c r="A55" s="77"/>
      <c r="B55" s="33">
        <v>980</v>
      </c>
      <c r="C55" s="34" t="s">
        <v>40</v>
      </c>
      <c r="D55" s="34" t="s">
        <v>41</v>
      </c>
      <c r="E55" s="34" t="s">
        <v>238</v>
      </c>
      <c r="F55" s="16" t="s">
        <v>23</v>
      </c>
      <c r="G55" s="45">
        <v>725.5</v>
      </c>
      <c r="H55" s="45">
        <v>0</v>
      </c>
      <c r="I55" s="45">
        <v>0</v>
      </c>
      <c r="J55" s="42" t="s">
        <v>54</v>
      </c>
    </row>
    <row r="56" spans="1:11" ht="28.5" customHeight="1" x14ac:dyDescent="0.2">
      <c r="A56" s="77"/>
      <c r="B56" s="33">
        <v>980</v>
      </c>
      <c r="C56" s="34" t="s">
        <v>16</v>
      </c>
      <c r="D56" s="34" t="s">
        <v>13</v>
      </c>
      <c r="E56" s="34" t="s">
        <v>206</v>
      </c>
      <c r="F56" s="16" t="s">
        <v>15</v>
      </c>
      <c r="G56" s="45">
        <v>80.5</v>
      </c>
      <c r="H56" s="45">
        <v>0</v>
      </c>
      <c r="I56" s="45">
        <v>0</v>
      </c>
      <c r="J56" s="42" t="s">
        <v>207</v>
      </c>
    </row>
    <row r="57" spans="1:11" ht="28.5" customHeight="1" x14ac:dyDescent="0.2">
      <c r="A57" s="77"/>
      <c r="B57" s="33">
        <v>980</v>
      </c>
      <c r="C57" s="34" t="s">
        <v>22</v>
      </c>
      <c r="D57" s="34" t="s">
        <v>43</v>
      </c>
      <c r="E57" s="34" t="s">
        <v>232</v>
      </c>
      <c r="F57" s="16" t="s">
        <v>15</v>
      </c>
      <c r="G57" s="45">
        <v>50.7</v>
      </c>
      <c r="H57" s="45">
        <v>0</v>
      </c>
      <c r="I57" s="45">
        <v>0</v>
      </c>
      <c r="J57" s="42" t="s">
        <v>52</v>
      </c>
    </row>
    <row r="58" spans="1:11" ht="28.5" customHeight="1" x14ac:dyDescent="0.2">
      <c r="A58" s="77"/>
      <c r="B58" s="33">
        <v>980</v>
      </c>
      <c r="C58" s="34" t="s">
        <v>33</v>
      </c>
      <c r="D58" s="34" t="s">
        <v>16</v>
      </c>
      <c r="E58" s="34" t="s">
        <v>238</v>
      </c>
      <c r="F58" s="16" t="s">
        <v>15</v>
      </c>
      <c r="G58" s="45">
        <v>-35.6</v>
      </c>
      <c r="H58" s="45">
        <v>0</v>
      </c>
      <c r="I58" s="45">
        <v>0</v>
      </c>
      <c r="J58" s="42" t="s">
        <v>54</v>
      </c>
    </row>
    <row r="59" spans="1:11" ht="19.5" customHeight="1" x14ac:dyDescent="0.2">
      <c r="A59" s="77"/>
      <c r="B59" s="33">
        <v>980</v>
      </c>
      <c r="C59" s="34" t="s">
        <v>33</v>
      </c>
      <c r="D59" s="34" t="s">
        <v>16</v>
      </c>
      <c r="E59" s="34" t="s">
        <v>243</v>
      </c>
      <c r="F59" s="16" t="s">
        <v>15</v>
      </c>
      <c r="G59" s="45">
        <v>-280.39999999999998</v>
      </c>
      <c r="H59" s="45">
        <v>0</v>
      </c>
      <c r="I59" s="45">
        <v>0</v>
      </c>
      <c r="J59" s="42" t="s">
        <v>244</v>
      </c>
    </row>
    <row r="60" spans="1:11" ht="29.25" customHeight="1" thickBot="1" x14ac:dyDescent="0.25">
      <c r="A60" s="78"/>
      <c r="B60" s="37">
        <v>980</v>
      </c>
      <c r="C60" s="38" t="s">
        <v>13</v>
      </c>
      <c r="D60" s="38" t="s">
        <v>40</v>
      </c>
      <c r="E60" s="26" t="s">
        <v>245</v>
      </c>
      <c r="F60" s="39" t="s">
        <v>99</v>
      </c>
      <c r="G60" s="47">
        <v>-200</v>
      </c>
      <c r="H60" s="47">
        <v>0</v>
      </c>
      <c r="I60" s="47">
        <v>0</v>
      </c>
      <c r="J60" s="111" t="s">
        <v>246</v>
      </c>
    </row>
    <row r="61" spans="1:11" ht="27.75" customHeight="1" thickBot="1" x14ac:dyDescent="0.25">
      <c r="A61" s="115" t="s">
        <v>14</v>
      </c>
      <c r="B61" s="103"/>
      <c r="C61" s="103"/>
      <c r="D61" s="103"/>
      <c r="E61" s="103"/>
      <c r="F61" s="104"/>
      <c r="G61" s="105">
        <f>SUM(G6:G60)</f>
        <v>3206.5</v>
      </c>
      <c r="H61" s="105">
        <f>SUM(H6:H60)</f>
        <v>0</v>
      </c>
      <c r="I61" s="105">
        <f>SUM(I6:I60)</f>
        <v>0</v>
      </c>
      <c r="J61" s="106"/>
      <c r="K61" s="29"/>
    </row>
    <row r="62" spans="1:11" ht="15.75" x14ac:dyDescent="0.2">
      <c r="J62" s="20"/>
    </row>
  </sheetData>
  <mergeCells count="20">
    <mergeCell ref="J36:J37"/>
    <mergeCell ref="J41:J42"/>
    <mergeCell ref="J7:J8"/>
    <mergeCell ref="J12:J13"/>
    <mergeCell ref="J14:J15"/>
    <mergeCell ref="J23:J24"/>
    <mergeCell ref="J27:J28"/>
    <mergeCell ref="A61:F61"/>
    <mergeCell ref="A16:A30"/>
    <mergeCell ref="A2:J2"/>
    <mergeCell ref="A3:A4"/>
    <mergeCell ref="B3:F3"/>
    <mergeCell ref="G3:G4"/>
    <mergeCell ref="J3:J4"/>
    <mergeCell ref="H3:H4"/>
    <mergeCell ref="I3:I4"/>
    <mergeCell ref="A6:A15"/>
    <mergeCell ref="A53:A60"/>
    <mergeCell ref="A32:A52"/>
    <mergeCell ref="J33:J34"/>
  </mergeCells>
  <pageMargins left="0.23622047244094491" right="0.23622047244094491" top="0.78740157480314965" bottom="0.78740157480314965" header="0" footer="0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Безвозмездные 2025-2026</vt:lpstr>
      <vt:lpstr>Местные 2025-2026</vt:lpstr>
      <vt:lpstr>'Безвозмездные 2025-2026'!Область_печати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</dc:creator>
  <cp:lastModifiedBy>RASHOD</cp:lastModifiedBy>
  <cp:lastPrinted>2025-09-18T13:07:01Z</cp:lastPrinted>
  <dcterms:created xsi:type="dcterms:W3CDTF">2014-03-24T06:42:23Z</dcterms:created>
  <dcterms:modified xsi:type="dcterms:W3CDTF">2025-09-18T14:32:17Z</dcterms:modified>
</cp:coreProperties>
</file>